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tdkgroup.sharepoint.com/sites/TJP-Design-HQ-SusWeb-8618/Shared Documents/原稿管理用（2025）/和文/TDK様→TOPPAN/都度お戻し/250729/"/>
    </mc:Choice>
  </mc:AlternateContent>
  <xr:revisionPtr revIDLastSave="1280" documentId="13_ncr:1_{D9199AFB-1F26-AB40-B234-911DD3D84BE6}" xr6:coauthVersionLast="47" xr6:coauthVersionMax="47" xr10:uidLastSave="{BB7A734B-81F7-49AF-B910-B98F396CEA09}"/>
  <workbookProtection workbookAlgorithmName="SHA-512" workbookHashValue="udiCmYDjS2JSqez+SGqms9XP/YffeB+RnxHugkpxvPOMV2tuU2zjA3D3iXiDWWYctHmUVMqXObasICH8JtbgNA==" workbookSaltValue="s63NT0TPfcdvt5QEaO7jRQ==" workbookSpinCount="100000" lockStructure="1"/>
  <bookViews>
    <workbookView xWindow="-108" yWindow="-108" windowWidth="23256" windowHeight="13896" tabRatio="878" firstSheet="12" activeTab="36" xr2:uid="{DB457E90-A14E-4943-9918-459BF4BB2082}"/>
  </bookViews>
  <sheets>
    <sheet name="目次" sheetId="43" r:id="rId1"/>
    <sheet name="E01" sheetId="16" r:id="rId2"/>
    <sheet name="E02" sheetId="17" r:id="rId3"/>
    <sheet name="E03" sheetId="18" r:id="rId4"/>
    <sheet name="E04" sheetId="19" r:id="rId5"/>
    <sheet name="E05" sheetId="20" r:id="rId6"/>
    <sheet name="E06" sheetId="21" r:id="rId7"/>
    <sheet name="E07" sheetId="22" r:id="rId8"/>
    <sheet name="E08" sheetId="23" r:id="rId9"/>
    <sheet name="S01" sheetId="44" r:id="rId10"/>
    <sheet name="S02" sheetId="45" r:id="rId11"/>
    <sheet name="S03" sheetId="46" r:id="rId12"/>
    <sheet name="S04" sheetId="47" r:id="rId13"/>
    <sheet name="S05" sheetId="48" r:id="rId14"/>
    <sheet name="S06" sheetId="49" r:id="rId15"/>
    <sheet name="S07" sheetId="50" r:id="rId16"/>
    <sheet name="S08" sheetId="51" r:id="rId17"/>
    <sheet name="S09" sheetId="52" r:id="rId18"/>
    <sheet name="S10" sheetId="53" r:id="rId19"/>
    <sheet name="S11" sheetId="54" r:id="rId20"/>
    <sheet name="S12" sheetId="55" r:id="rId21"/>
    <sheet name="S13" sheetId="56" r:id="rId22"/>
    <sheet name="S14" sheetId="57" r:id="rId23"/>
    <sheet name="S15" sheetId="58" r:id="rId24"/>
    <sheet name="S16" sheetId="59" r:id="rId25"/>
    <sheet name="S17" sheetId="60" r:id="rId26"/>
    <sheet name="S18" sheetId="61" r:id="rId27"/>
    <sheet name="G01" sheetId="62" r:id="rId28"/>
    <sheet name="G02" sheetId="63" r:id="rId29"/>
    <sheet name="G03" sheetId="64" r:id="rId30"/>
    <sheet name="G04" sheetId="65" r:id="rId31"/>
    <sheet name="G05" sheetId="66" r:id="rId32"/>
    <sheet name="G06" sheetId="67" r:id="rId33"/>
    <sheet name="G07" sheetId="68" r:id="rId34"/>
    <sheet name="G08" sheetId="69" r:id="rId35"/>
    <sheet name="G09" sheetId="70" r:id="rId36"/>
    <sheet name="G10" sheetId="71" r:id="rId3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 i="19" l="1"/>
  <c r="I15" i="19"/>
  <c r="I8" i="19"/>
  <c r="I14" i="19"/>
  <c r="I13" i="19"/>
  <c r="I12" i="19" l="1"/>
</calcChain>
</file>

<file path=xl/sharedStrings.xml><?xml version="1.0" encoding="utf-8"?>
<sst xmlns="http://schemas.openxmlformats.org/spreadsheetml/2006/main" count="1234" uniqueCount="546">
  <si>
    <t>TDK　ESGデータ集2025</t>
    <rPh sb="10" eb="11">
      <t xml:space="preserve">シュウ </t>
    </rPh>
    <phoneticPr fontId="2"/>
  </si>
  <si>
    <r>
      <rPr>
        <b/>
        <sz val="10"/>
        <color theme="1"/>
        <rFont val="Meiryo UI"/>
        <family val="2"/>
        <charset val="128"/>
      </rPr>
      <t xml:space="preserve">●第三者保証を取得しているデータは、E01・E02の★マークをご覧ください
</t>
    </r>
    <r>
      <rPr>
        <sz val="10"/>
        <color theme="1"/>
        <rFont val="Meiryo UI"/>
        <family val="2"/>
        <charset val="128"/>
      </rPr>
      <t xml:space="preserve">第三者保証：
https://www.tdk.com/ja/sustainability/environmental_responsibility/sustainability_data/0341.html
</t>
    </r>
    <r>
      <rPr>
        <b/>
        <sz val="10"/>
        <color theme="1"/>
        <rFont val="Meiryo UI"/>
        <family val="2"/>
        <charset val="128"/>
      </rPr>
      <t>●ESGデータ集に関する免責事項</t>
    </r>
    <r>
      <rPr>
        <sz val="10"/>
        <color theme="1"/>
        <rFont val="Meiryo UI"/>
        <family val="2"/>
        <charset val="128"/>
      </rPr>
      <t xml:space="preserve">
当該データ集のダウンロード、閲覧その他のいかなる使用行為および当該使用行為により当該データ集の使用者または第三者に生じた損害その他一切の事項について、TDKは一切の責任を負いません。</t>
    </r>
    <rPh sb="1" eb="4">
      <t xml:space="preserve">ダイサンシャ </t>
    </rPh>
    <rPh sb="4" eb="6">
      <t xml:space="preserve">ホショウヲ </t>
    </rPh>
    <rPh sb="7" eb="9">
      <t xml:space="preserve">シュトクシテイル </t>
    </rPh>
    <rPh sb="38" eb="41">
      <t xml:space="preserve">ダイサンシャ </t>
    </rPh>
    <rPh sb="41" eb="43">
      <t xml:space="preserve">ホショウ </t>
    </rPh>
    <phoneticPr fontId="2"/>
  </si>
  <si>
    <t>カテゴリー</t>
    <phoneticPr fontId="2"/>
  </si>
  <si>
    <t>タイトル</t>
    <phoneticPr fontId="2"/>
  </si>
  <si>
    <t>シート</t>
    <phoneticPr fontId="2"/>
  </si>
  <si>
    <t>環境</t>
    <rPh sb="0" eb="2">
      <t xml:space="preserve">カンキョウ </t>
    </rPh>
    <phoneticPr fontId="2"/>
  </si>
  <si>
    <t>GHG排出量</t>
    <rPh sb="3" eb="6">
      <t xml:space="preserve">ハイシュツリョウ </t>
    </rPh>
    <phoneticPr fontId="2"/>
  </si>
  <si>
    <t>E01</t>
    <phoneticPr fontId="2"/>
  </si>
  <si>
    <t>エネルギー</t>
    <phoneticPr fontId="2"/>
  </si>
  <si>
    <t>E02</t>
  </si>
  <si>
    <t>水</t>
    <rPh sb="0" eb="1">
      <t xml:space="preserve">ミズ </t>
    </rPh>
    <phoneticPr fontId="2"/>
  </si>
  <si>
    <t>E03</t>
  </si>
  <si>
    <t>廃棄物</t>
    <rPh sb="0" eb="3">
      <t xml:space="preserve">ハイキブツ </t>
    </rPh>
    <phoneticPr fontId="2"/>
  </si>
  <si>
    <t>E04</t>
  </si>
  <si>
    <t>法規制の遵守および事故</t>
    <rPh sb="0" eb="2">
      <t xml:space="preserve">タイキ </t>
    </rPh>
    <phoneticPr fontId="2"/>
  </si>
  <si>
    <t>E05</t>
  </si>
  <si>
    <t>大気</t>
    <rPh sb="0" eb="2">
      <t xml:space="preserve">タイキ </t>
    </rPh>
    <phoneticPr fontId="2"/>
  </si>
  <si>
    <t>E06</t>
  </si>
  <si>
    <t>サイト別データ</t>
    <phoneticPr fontId="2"/>
  </si>
  <si>
    <t>E07</t>
  </si>
  <si>
    <t>環境会計（日本国内）</t>
    <phoneticPr fontId="2"/>
  </si>
  <si>
    <t>E08</t>
  </si>
  <si>
    <t>社会</t>
    <rPh sb="0" eb="2">
      <t xml:space="preserve">シャカイ </t>
    </rPh>
    <phoneticPr fontId="2"/>
  </si>
  <si>
    <t>グローバル</t>
    <phoneticPr fontId="2"/>
  </si>
  <si>
    <t>雇用</t>
    <rPh sb="0" eb="2">
      <t xml:space="preserve">コヨウ </t>
    </rPh>
    <phoneticPr fontId="2"/>
  </si>
  <si>
    <t>S01</t>
    <phoneticPr fontId="2"/>
  </si>
  <si>
    <t>ダイバーシティ</t>
    <phoneticPr fontId="2"/>
  </si>
  <si>
    <t>S02</t>
  </si>
  <si>
    <t>人財育成</t>
    <phoneticPr fontId="2"/>
  </si>
  <si>
    <t>S03</t>
  </si>
  <si>
    <t>結社の自由</t>
  </si>
  <si>
    <t>S04</t>
  </si>
  <si>
    <t>採用</t>
    <rPh sb="0" eb="2">
      <t xml:space="preserve">サイヨウ </t>
    </rPh>
    <phoneticPr fontId="2"/>
  </si>
  <si>
    <t>S05</t>
  </si>
  <si>
    <t>チームメンバーエンゲージメント</t>
    <phoneticPr fontId="2"/>
  </si>
  <si>
    <t>S06</t>
  </si>
  <si>
    <t>男女における賃金差異</t>
    <phoneticPr fontId="2"/>
  </si>
  <si>
    <t>S07</t>
  </si>
  <si>
    <t>安全衛生</t>
    <phoneticPr fontId="2"/>
  </si>
  <si>
    <t>S08</t>
  </si>
  <si>
    <t>TDK株式会社</t>
    <rPh sb="3" eb="7">
      <t xml:space="preserve">カブシキガイシャ </t>
    </rPh>
    <phoneticPr fontId="2"/>
  </si>
  <si>
    <t>雇用</t>
    <phoneticPr fontId="2"/>
  </si>
  <si>
    <t>S09</t>
  </si>
  <si>
    <t>ワークライフバランス</t>
    <phoneticPr fontId="2"/>
  </si>
  <si>
    <t>S10</t>
  </si>
  <si>
    <t>S11</t>
  </si>
  <si>
    <t>S12</t>
  </si>
  <si>
    <t>職務満足度</t>
    <phoneticPr fontId="2"/>
  </si>
  <si>
    <t>S13</t>
  </si>
  <si>
    <t>従業員持株会加入比率</t>
    <rPh sb="0" eb="3">
      <t>ジュウギョウイン</t>
    </rPh>
    <rPh sb="3" eb="4">
      <t>モ</t>
    </rPh>
    <rPh sb="4" eb="5">
      <t>カブ</t>
    </rPh>
    <rPh sb="5" eb="6">
      <t>カイ</t>
    </rPh>
    <rPh sb="6" eb="8">
      <t>カニュウ</t>
    </rPh>
    <rPh sb="8" eb="10">
      <t>ヒリツ</t>
    </rPh>
    <phoneticPr fontId="2"/>
  </si>
  <si>
    <t>S14</t>
    <phoneticPr fontId="2"/>
  </si>
  <si>
    <t>国内主要グループ会社</t>
  </si>
  <si>
    <t>正規雇用労働者の経験者採用比率</t>
    <phoneticPr fontId="2"/>
  </si>
  <si>
    <t>S15</t>
    <phoneticPr fontId="2"/>
  </si>
  <si>
    <t>男性の育児休業取得率</t>
    <phoneticPr fontId="2"/>
  </si>
  <si>
    <t>S16</t>
    <phoneticPr fontId="2"/>
  </si>
  <si>
    <t>女性管理職比率</t>
    <phoneticPr fontId="2"/>
  </si>
  <si>
    <t>S17</t>
    <phoneticPr fontId="2"/>
  </si>
  <si>
    <t>男女における賃金の差異</t>
    <phoneticPr fontId="2"/>
  </si>
  <si>
    <t>S18</t>
    <phoneticPr fontId="2"/>
  </si>
  <si>
    <t>ガバナンス</t>
    <phoneticPr fontId="2"/>
  </si>
  <si>
    <t>コーポレートガバナンス</t>
    <phoneticPr fontId="2"/>
  </si>
  <si>
    <t>役員</t>
    <phoneticPr fontId="2"/>
  </si>
  <si>
    <t>G01</t>
    <phoneticPr fontId="2"/>
  </si>
  <si>
    <t>取締役会</t>
    <phoneticPr fontId="2"/>
  </si>
  <si>
    <t>G02</t>
  </si>
  <si>
    <t>監査役会</t>
    <phoneticPr fontId="2"/>
  </si>
  <si>
    <t>G03</t>
  </si>
  <si>
    <t>役員報酬</t>
  </si>
  <si>
    <t>G04</t>
  </si>
  <si>
    <t>企業倫理・コンプライアンス</t>
    <phoneticPr fontId="2"/>
  </si>
  <si>
    <t>制度</t>
    <phoneticPr fontId="2"/>
  </si>
  <si>
    <t>G05</t>
  </si>
  <si>
    <t>企業倫理</t>
    <phoneticPr fontId="2"/>
  </si>
  <si>
    <t>G06</t>
  </si>
  <si>
    <t>政治献金</t>
    <phoneticPr fontId="2"/>
  </si>
  <si>
    <t>G07</t>
  </si>
  <si>
    <t>サプライチェーン</t>
    <phoneticPr fontId="2"/>
  </si>
  <si>
    <t>サプライヤーとしての取り組み</t>
    <phoneticPr fontId="2"/>
  </si>
  <si>
    <t>G08</t>
  </si>
  <si>
    <t>バイヤーとしての取り組み</t>
    <phoneticPr fontId="2"/>
  </si>
  <si>
    <t>G09</t>
  </si>
  <si>
    <t>責任ある鉱物調達</t>
    <phoneticPr fontId="2"/>
  </si>
  <si>
    <t>G10</t>
  </si>
  <si>
    <t>GHG排出量</t>
    <phoneticPr fontId="2"/>
  </si>
  <si>
    <t>★の付されたデータにつきましては第三者保証を受けています</t>
    <phoneticPr fontId="2"/>
  </si>
  <si>
    <t>＞目次シートへ</t>
    <rPh sb="1" eb="3">
      <t xml:space="preserve">モクジノ </t>
    </rPh>
    <phoneticPr fontId="2"/>
  </si>
  <si>
    <t>スコープ1,2,3</t>
    <phoneticPr fontId="2"/>
  </si>
  <si>
    <t>概要</t>
    <phoneticPr fontId="2"/>
  </si>
  <si>
    <t>CO₂排出量 t-CO₂</t>
    <phoneticPr fontId="2"/>
  </si>
  <si>
    <t>2019年度</t>
    <phoneticPr fontId="2"/>
  </si>
  <si>
    <t>2020年度</t>
  </si>
  <si>
    <t>2021年度</t>
  </si>
  <si>
    <t>2022年度</t>
  </si>
  <si>
    <t>2023年度</t>
  </si>
  <si>
    <t>2024年度</t>
    <rPh sb="4" eb="6">
      <t xml:space="preserve">ネンド </t>
    </rPh>
    <phoneticPr fontId="2"/>
  </si>
  <si>
    <t>スコープ1</t>
  </si>
  <si>
    <t>生産</t>
  </si>
  <si>
    <t>★</t>
  </si>
  <si>
    <t>スコープ2</t>
  </si>
  <si>
    <t>自社GHG排出量合計</t>
  </si>
  <si>
    <t>スコープ1＋スコープ2</t>
    <phoneticPr fontId="2"/>
  </si>
  <si>
    <t>スコープ3</t>
    <phoneticPr fontId="2"/>
  </si>
  <si>
    <t>カテゴリー1</t>
    <phoneticPr fontId="2"/>
  </si>
  <si>
    <t>購入した物品、サービス</t>
  </si>
  <si>
    <t>カテゴリー2</t>
    <phoneticPr fontId="2"/>
  </si>
  <si>
    <t>資本財</t>
  </si>
  <si>
    <t>カテゴリー3</t>
    <phoneticPr fontId="2"/>
  </si>
  <si>
    <t>燃料およびエネルギー関連活動</t>
  </si>
  <si>
    <t>カテゴリー4</t>
    <phoneticPr fontId="2"/>
  </si>
  <si>
    <t>輸送・流通（上流）</t>
  </si>
  <si>
    <t>カテゴリー5</t>
    <phoneticPr fontId="2"/>
  </si>
  <si>
    <t>事業から発生する廃棄物</t>
  </si>
  <si>
    <t>カテゴリー6</t>
    <phoneticPr fontId="2"/>
  </si>
  <si>
    <t>出張</t>
  </si>
  <si>
    <t>カテゴリー7</t>
    <phoneticPr fontId="2"/>
  </si>
  <si>
    <t>従業員の通勤</t>
  </si>
  <si>
    <t>カテゴリー8</t>
    <phoneticPr fontId="2"/>
  </si>
  <si>
    <t>リース資産（上流）</t>
  </si>
  <si>
    <t>算定対象外</t>
  </si>
  <si>
    <t>カテゴリー9</t>
    <phoneticPr fontId="2"/>
  </si>
  <si>
    <t>輸送・流通（下流）</t>
  </si>
  <si>
    <t>カテゴリー10</t>
    <phoneticPr fontId="2"/>
  </si>
  <si>
    <t>販売した製品の加工</t>
  </si>
  <si>
    <t>カテゴリー11</t>
    <phoneticPr fontId="2"/>
  </si>
  <si>
    <t>販売した製品の使用</t>
  </si>
  <si>
    <t>カテゴリー12</t>
    <phoneticPr fontId="2"/>
  </si>
  <si>
    <t>販売した製品の廃棄</t>
  </si>
  <si>
    <t>カテゴリー13</t>
    <phoneticPr fontId="2"/>
  </si>
  <si>
    <t>リース資産（下流）</t>
  </si>
  <si>
    <t>カテゴリー14</t>
    <phoneticPr fontId="2"/>
  </si>
  <si>
    <t>フランチャイズ</t>
  </si>
  <si>
    <t>カテゴリー15</t>
    <phoneticPr fontId="2"/>
  </si>
  <si>
    <t>投資</t>
  </si>
  <si>
    <t>ー</t>
    <phoneticPr fontId="2"/>
  </si>
  <si>
    <t>スコープ3 合計</t>
  </si>
  <si>
    <t>排出量合計</t>
    <phoneticPr fontId="2"/>
  </si>
  <si>
    <t>スコープ1＋スコープ2＋スコープ3</t>
    <phoneticPr fontId="2"/>
  </si>
  <si>
    <t>算定方法</t>
    <phoneticPr fontId="2"/>
  </si>
  <si>
    <t>分類</t>
  </si>
  <si>
    <t>概要</t>
  </si>
  <si>
    <t>対象範囲</t>
    <phoneticPr fontId="2"/>
  </si>
  <si>
    <t>算定方法</t>
  </si>
  <si>
    <t>自社の直接排出</t>
    <phoneticPr fontId="2"/>
  </si>
  <si>
    <t>製造拠点および主要オフィス
（国内26拠点＋海外53拠点：うちオフィス5拠点）</t>
    <phoneticPr fontId="2"/>
  </si>
  <si>
    <t>工場における燃料の燃焼など、企業活動によるエネルギー起源CO₂直接排出。地球温暖化対策の推進に関する法律に基づく排出係数を利用し、算定方法については地球温暖化対策の推進に関する法律を参照。</t>
    <phoneticPr fontId="2"/>
  </si>
  <si>
    <t>自社の間接排出</t>
    <phoneticPr fontId="2"/>
  </si>
  <si>
    <t>電力エネルギーの使用など、企業活動のエネルギー利用にともなうCO₂の間接排出。GHGプロトコルのマーケット基準手法を採用。日本は地球温暖化対策の推進に関する法律に基づく電気事業者別の調整後排出係数を利用。日本以外は電気事業者別の排出原単位、または各地域での最新の排出原単位、これらが入手困難な場合はIEA Emissions Factorsの排出原単位を利用。</t>
    <phoneticPr fontId="2"/>
  </si>
  <si>
    <t>TDK連結対象</t>
    <phoneticPr fontId="2"/>
  </si>
  <si>
    <t>GHGプロトコルに基づき、該当年度に購入した品目に購入金額に応じた排出原単位を乗じて算定。また、材料については製品ごとの主要構成材料の購入金額に排出原単位を乗じて算定。一部サプライヤーのプライマリーデータも算定に活用している。排出原単位については産業連関表による環境負荷原単位データブック（3EIDグローバル拡張）を参照。</t>
    <phoneticPr fontId="2"/>
  </si>
  <si>
    <t>GHGプロトコルに基づき、該当年度に取得した設備などの資本財に金額当たりの排出原単位を乗じて算定。排出原単位については産業連関表による環境負荷原単位データブック（3EIDグローバル拡張）を参照。</t>
    <phoneticPr fontId="2"/>
  </si>
  <si>
    <t>GHGプロトコルに基づき、購入燃料および購入電力量に排出原単位を乗じて算定。排出原単位についてはIDEA、および環境省によるサプライチェーンを通じた組織の温室効果ガス排出等の算定のための排出原単位データベースを参照。なお、2022年度以前の活動量は購入金額に応じた排出原単位を乗じて算定。</t>
    <phoneticPr fontId="2"/>
  </si>
  <si>
    <t>GHGプロトコルに基づき、購入した製品・サービスの調達にかかる排出および製造した製品の輸送にかかる排出量について算定。購入した製品・サービスにかかる排出ついては、購入金額に調達の排出原単位を乗じて算定。製造した製品の排出については輸送量、一部はその輸送費へ排出原単位を乗じて算定。購入した製品・サービスに関する排出原単位については産業連関表による環境負荷原単位データブック（3EIDグローバル拡張）、製造した製品の輸送量に関する排出原単位についてはIDEA、またはサプライヤーのプライマリーデータを用いた輸送費原単位を参照。</t>
    <phoneticPr fontId="2"/>
  </si>
  <si>
    <r>
      <t>GHGプロトコルに基づき、製造事業所の廃棄物の量に排出原単位を乗じて算定。排出原単位についてはIDEAおよび環境省によるサプライチェーンを通じた組織の温室効果ガス排出等の算定のための排出原単位データベースを参照。なお、廃棄物の輸送についてはカテゴリー１にて計上している。</t>
    </r>
    <r>
      <rPr>
        <sz val="9"/>
        <rFont val="Meiryo UI"/>
        <family val="3"/>
        <charset val="128"/>
      </rPr>
      <t>なお、2022年度以前の活動量は排出物処理費用に応じた排出原単位を乗じて算定。</t>
    </r>
    <phoneticPr fontId="2"/>
  </si>
  <si>
    <t>GHGプロトコルに基づき、従業員数に従業員当たりの排出原単位を乗じて算定。サプライチェーンを通じた組織の温室効果ガス排出等の算定のための排出原単位データベースを参照。なお、2023年度以前の活動量は出張費用に応じた排出原単位を乗じて算定。</t>
    <phoneticPr fontId="2"/>
  </si>
  <si>
    <t>GHGプロトコルに基づき、従業員数に従業員当たりの排出原単位を乗じて算定。サプライチェーンを通じた組織の温室効果ガス排出等の算定のための排出原単位データベースを参照。なお、2023年度以前の活動量は通勤費用に対して通勤手段に応じた排出原単位を乗じて算定。</t>
    <phoneticPr fontId="2"/>
  </si>
  <si>
    <t>リース設備の利用については、スコープ1,2の排出として報告。</t>
    <phoneticPr fontId="2"/>
  </si>
  <si>
    <t>当社は電子部品製造会社のため非該当。</t>
    <phoneticPr fontId="2"/>
  </si>
  <si>
    <t>当社製品の顧客の加工にともなう排出は小さく、多岐にわたることによって概算が不合理であるため非該当。</t>
    <phoneticPr fontId="2"/>
  </si>
  <si>
    <t>TDK主要製品群</t>
    <phoneticPr fontId="2"/>
  </si>
  <si>
    <t>GHGプロトコルに基づき、TDK製品の使用時に発生する消費電力ロスに対して、搭載されたセット製品の分野、搭載されたセット製品の生涯稼働時間、排出原単位に販売数量を乗じて算定。生涯稼働時間はJEITAによる電子部品のGHG排出削減貢献量算定に関するガイダンス、排出原単位はIEA Emissions Factorsを参照。</t>
    <phoneticPr fontId="2"/>
  </si>
  <si>
    <t>該当する事業活動が無いため非該当。</t>
    <phoneticPr fontId="2"/>
  </si>
  <si>
    <t>フランチャイズ店舗が無いため非該当。</t>
    <phoneticPr fontId="2"/>
  </si>
  <si>
    <t>TDK連結対象の持分法適用関連会社
（排出量を開示していない会社については除外）</t>
    <phoneticPr fontId="2"/>
  </si>
  <si>
    <t>GHGプロトコルに基づき、株式を取得している企業の排出量に対して株式保有比率を乗じて算定。</t>
    <phoneticPr fontId="2"/>
  </si>
  <si>
    <t>対象範囲: 製造拠点および主要オフィス
（国内25拠点＋海外57拠点：うちオフィス5拠点）</t>
    <phoneticPr fontId="2"/>
  </si>
  <si>
    <t>単位</t>
  </si>
  <si>
    <t>2019年度</t>
  </si>
  <si>
    <t>2024年度</t>
    <phoneticPr fontId="2"/>
  </si>
  <si>
    <t>総エネルギー使用量(A)+(B)+(C)+(D)+(E)+(F)</t>
  </si>
  <si>
    <t>GJ</t>
  </si>
  <si>
    <t>総エネルギー使用量(A)+(B)+(C)+(D)+(E)+(F)</t>
    <phoneticPr fontId="2"/>
  </si>
  <si>
    <t>MWh</t>
  </si>
  <si>
    <r>
      <t>総再生可能エネルギー使用量</t>
    </r>
    <r>
      <rPr>
        <vertAlign val="superscript"/>
        <sz val="10"/>
        <color theme="1"/>
        <rFont val="Meiryo UI"/>
        <family val="2"/>
        <charset val="128"/>
      </rPr>
      <t>※1</t>
    </r>
    <r>
      <rPr>
        <sz val="10"/>
        <color theme="1"/>
        <rFont val="Meiryo UI"/>
        <family val="2"/>
        <charset val="128"/>
      </rPr>
      <t>(A)+(C)+(E)</t>
    </r>
    <phoneticPr fontId="2"/>
  </si>
  <si>
    <r>
      <t>総再生可能エネルギー使用比率</t>
    </r>
    <r>
      <rPr>
        <vertAlign val="superscript"/>
        <sz val="10"/>
        <color theme="1"/>
        <rFont val="Meiryo UI"/>
        <family val="2"/>
        <charset val="128"/>
      </rPr>
      <t>※2</t>
    </r>
    <phoneticPr fontId="2"/>
  </si>
  <si>
    <t>％</t>
  </si>
  <si>
    <r>
      <t>総再生可能エネルギー由来電力使用比率</t>
    </r>
    <r>
      <rPr>
        <vertAlign val="superscript"/>
        <sz val="10"/>
        <color theme="1"/>
        <rFont val="Meiryo UI"/>
        <family val="2"/>
        <charset val="128"/>
      </rPr>
      <t>※3</t>
    </r>
    <phoneticPr fontId="2"/>
  </si>
  <si>
    <t>燃料(再生可能エネルギー量)(A)</t>
  </si>
  <si>
    <t>燃料(非再生可能エネルギー量)(B)</t>
  </si>
  <si>
    <t>※1 総再生可能エネルギー使用量：企業活動における自家生成再生可能電力および購入再生可能電力の使用量を合計した数値（上記表中(A)+(C)+(E)）、再生可能エネルギーの定義はRE100 TECHNICAL CRITERIA, RE100 TECHNICAL CRITERIA APPENDICES（version3.0）に基づく。</t>
  </si>
  <si>
    <t>※2 総再生可能エネルギー使用比率：総再生可能エネルギー使用量（上記表中(A)+(C)+(E)）を総エネルギー使用量（上記表中(A)+(B)+(C)+(D)+(E)+(F)）で除した数値</t>
  </si>
  <si>
    <t>※3 総再生可能エネルギー由来電力比率：総再生可能電力使用量（上記表中(C)＋(E)）を総電力使用量（上記表中(C)＋(D)+(E)）で除した数値</t>
  </si>
  <si>
    <t>※4 購入電力（再生可能エネルギー量）：PPA、属性証明、再生可能エネルギー電力契約などによる再生可能エネルギー由来電力購入量</t>
  </si>
  <si>
    <t>※5 自家生成電力（再生可能エネルギー量）：自社所有の再生可能エネルギー発電源による発電量</t>
  </si>
  <si>
    <t>取水量</t>
  </si>
  <si>
    <r>
      <t>千m</t>
    </r>
    <r>
      <rPr>
        <vertAlign val="superscript"/>
        <sz val="10"/>
        <color theme="1"/>
        <rFont val="Meiryo UI"/>
        <family val="2"/>
        <charset val="128"/>
      </rPr>
      <t>3</t>
    </r>
    <phoneticPr fontId="2"/>
  </si>
  <si>
    <t>地方自治体の水道または他の水道施設から(A)</t>
    <phoneticPr fontId="2"/>
  </si>
  <si>
    <t>淡水・表層水 湖、川など(B)</t>
  </si>
  <si>
    <t>地下水(C)</t>
  </si>
  <si>
    <t>排水量</t>
    <phoneticPr fontId="2"/>
  </si>
  <si>
    <t>水消費量（取水量-排水量）</t>
    <phoneticPr fontId="2"/>
  </si>
  <si>
    <t>非有害廃棄物総量</t>
    <phoneticPr fontId="2"/>
  </si>
  <si>
    <t>t</t>
    <phoneticPr fontId="2"/>
  </si>
  <si>
    <t>社外再資源化量</t>
  </si>
  <si>
    <t>社内再資源化量</t>
  </si>
  <si>
    <r>
      <t>最終処分量</t>
    </r>
    <r>
      <rPr>
        <vertAlign val="superscript"/>
        <sz val="10"/>
        <color theme="1"/>
        <rFont val="Meiryo UI"/>
        <family val="2"/>
        <charset val="128"/>
      </rPr>
      <t>※</t>
    </r>
    <phoneticPr fontId="2"/>
  </si>
  <si>
    <t>有害廃棄物総量</t>
    <phoneticPr fontId="2"/>
  </si>
  <si>
    <t>廃棄物総量</t>
  </si>
  <si>
    <t>※ TDKは、ゼロエミッションを推進しておりますが、新たに加わった子会社で最終処分量が発生しています。</t>
    <phoneticPr fontId="2"/>
  </si>
  <si>
    <t>法規制の遵守および事故</t>
    <rPh sb="0" eb="3">
      <t xml:space="preserve">ハイキブツ </t>
    </rPh>
    <phoneticPr fontId="2"/>
  </si>
  <si>
    <t>法規制超過および事故</t>
    <phoneticPr fontId="2"/>
  </si>
  <si>
    <t>件</t>
  </si>
  <si>
    <t>罰金1万USドル以上</t>
  </si>
  <si>
    <t>罰金金額（1万USドル以上）</t>
  </si>
  <si>
    <t>USドル</t>
  </si>
  <si>
    <t>PRTR対象物質排出量（日本）</t>
    <phoneticPr fontId="2"/>
  </si>
  <si>
    <t>SOx排出量（日本）</t>
  </si>
  <si>
    <t>NOx排出量（日本）</t>
  </si>
  <si>
    <t>ばいじん排出量（日本）</t>
  </si>
  <si>
    <t>工場名</t>
    <phoneticPr fontId="2"/>
  </si>
  <si>
    <t>2023年4月～2024年3月</t>
    <phoneticPr fontId="2"/>
  </si>
  <si>
    <t>2024年4月～2025年3月</t>
    <phoneticPr fontId="2"/>
  </si>
  <si>
    <t>水資源</t>
    <phoneticPr fontId="2"/>
  </si>
  <si>
    <t>排出物</t>
    <phoneticPr fontId="2"/>
  </si>
  <si>
    <t>電気(買電)の使用量</t>
    <phoneticPr fontId="2"/>
  </si>
  <si>
    <t>燃料等の使用量</t>
    <phoneticPr fontId="2"/>
  </si>
  <si>
    <t>取水量</t>
    <phoneticPr fontId="2"/>
  </si>
  <si>
    <t>総排出量</t>
    <phoneticPr fontId="2"/>
  </si>
  <si>
    <t>社外再資源化量</t>
    <phoneticPr fontId="2"/>
  </si>
  <si>
    <t>MWh</t>
    <phoneticPr fontId="2"/>
  </si>
  <si>
    <t>GJ</t>
    <phoneticPr fontId="2"/>
  </si>
  <si>
    <t>日本</t>
    <phoneticPr fontId="2"/>
  </si>
  <si>
    <t>TDK株式会社</t>
    <phoneticPr fontId="2"/>
  </si>
  <si>
    <t>鳥海工場</t>
  </si>
  <si>
    <t>稲倉工場東サイト</t>
    <rPh sb="2" eb="4">
      <t>コウジョウ</t>
    </rPh>
    <rPh sb="4" eb="5">
      <t>ヒガシ</t>
    </rPh>
    <phoneticPr fontId="4"/>
  </si>
  <si>
    <t>稲倉工場西サイト</t>
    <rPh sb="2" eb="4">
      <t>コウジョウ</t>
    </rPh>
    <rPh sb="4" eb="5">
      <t>ニシ</t>
    </rPh>
    <phoneticPr fontId="4"/>
  </si>
  <si>
    <t>-</t>
    <phoneticPr fontId="2"/>
  </si>
  <si>
    <t>にかほ工場北サイト</t>
  </si>
  <si>
    <t>にかほ工場南サイト</t>
  </si>
  <si>
    <t>成田工場</t>
  </si>
  <si>
    <t>千曲川テクノ工場</t>
  </si>
  <si>
    <t>浅間テクノ工場</t>
  </si>
  <si>
    <t>静岡工場</t>
  </si>
  <si>
    <t>三隈川工場</t>
  </si>
  <si>
    <t>TDKエレクトロニクスファクトリーズ株式会社</t>
    <phoneticPr fontId="2"/>
  </si>
  <si>
    <t>本荘工場西サイト</t>
  </si>
  <si>
    <t>本荘工場東サイト</t>
  </si>
  <si>
    <t>北上工場</t>
  </si>
  <si>
    <t>大内工場</t>
  </si>
  <si>
    <t>岩城工場</t>
  </si>
  <si>
    <t>甲府工場</t>
  </si>
  <si>
    <t>酒田工場</t>
  </si>
  <si>
    <t>飯田工場</t>
  </si>
  <si>
    <t>鶴岡東工場</t>
  </si>
  <si>
    <t>鶴岡西工場</t>
  </si>
  <si>
    <r>
      <t>TDKラムダ株式会社</t>
    </r>
    <r>
      <rPr>
        <vertAlign val="superscript"/>
        <sz val="10"/>
        <color theme="1"/>
        <rFont val="Meiryo UI"/>
        <family val="2"/>
        <charset val="128"/>
      </rPr>
      <t>※1</t>
    </r>
    <phoneticPr fontId="2"/>
  </si>
  <si>
    <t>TDKプレシジョンツール株式会社</t>
  </si>
  <si>
    <t>開発・オフィス部門</t>
  </si>
  <si>
    <t>東アジア</t>
    <rPh sb="0" eb="1">
      <t xml:space="preserve">ヒガシアジア </t>
    </rPh>
    <phoneticPr fontId="2"/>
  </si>
  <si>
    <t>TDK Dalian Corporation</t>
    <phoneticPr fontId="2"/>
  </si>
  <si>
    <t>Qingdao TDK Electronics Co., Ltd.</t>
  </si>
  <si>
    <t>TDK (Suzhou) Co., Ltd.</t>
  </si>
  <si>
    <t>TDK Xiamen Co., Ltd.</t>
  </si>
  <si>
    <t>SAE Magnetics (H.K.) Ltd.</t>
  </si>
  <si>
    <t>Amperex Technology Ltd.</t>
  </si>
  <si>
    <t>Acrathon Precision Technologies (HK) Ltd.</t>
  </si>
  <si>
    <t>TDK-Lambda (China) Electronics Co., Ltd. Wuxi Factory</t>
  </si>
  <si>
    <t>TDK Dongguan Technology Co., Ltd.</t>
  </si>
  <si>
    <t>Guangdong TDK Rising Rare Earth High Technology Material Co., Ltd.</t>
  </si>
  <si>
    <t>TDK Korea Corporation</t>
  </si>
  <si>
    <t>TDK Taiwan Corporation</t>
  </si>
  <si>
    <t>InvenSense Taiwan Co., Ltd.</t>
  </si>
  <si>
    <t>Dongguan NVT Technology Co., Ltd.</t>
  </si>
  <si>
    <t>TDK (Ganzhou) Rare Earth New Materials Co., Ltd.</t>
  </si>
  <si>
    <t>その他アジア</t>
    <phoneticPr fontId="2"/>
  </si>
  <si>
    <t>TDK Philippines Corporation</t>
  </si>
  <si>
    <t>TDK (Malaysia) Sdn. Bhd.</t>
  </si>
  <si>
    <t>TDK (Thailand) Co., Ltd.</t>
  </si>
  <si>
    <t>Magnecomp Precision Technology Public Co., Ltd.</t>
  </si>
  <si>
    <t>TDK-Lambda Malaysia Sdn. Bhd.</t>
  </si>
  <si>
    <t>Navitasys India Private Limited</t>
  </si>
  <si>
    <t>ATL Battery Technology (India) Private Limited</t>
  </si>
  <si>
    <t>EMEA</t>
    <phoneticPr fontId="2"/>
  </si>
  <si>
    <t>TDK-Lambda Ltd.</t>
  </si>
  <si>
    <t>TDK-Lambda UK Ltd.</t>
  </si>
  <si>
    <t>TDK-Micronas GmbH</t>
  </si>
  <si>
    <t>北米南米</t>
    <phoneticPr fontId="2"/>
  </si>
  <si>
    <t>TDK Components U.S.A., Inc.</t>
  </si>
  <si>
    <t>Headway Technologies, Inc.</t>
  </si>
  <si>
    <t>TDK-Lambda Americas Inc.</t>
  </si>
  <si>
    <t>TDK Electronics</t>
    <phoneticPr fontId="2"/>
  </si>
  <si>
    <r>
      <t>TDK Electronicsグループ</t>
    </r>
    <r>
      <rPr>
        <vertAlign val="superscript"/>
        <sz val="10"/>
        <color theme="1"/>
        <rFont val="Meiryo UI"/>
        <family val="2"/>
        <charset val="128"/>
      </rPr>
      <t>※2</t>
    </r>
    <phoneticPr fontId="2"/>
  </si>
  <si>
    <t>※1 長岡テクニカルセンターの数字です。</t>
  </si>
  <si>
    <t>※2 TDK Electronicsグループは、TDK Electronics AGとその子会社を含みます。</t>
  </si>
  <si>
    <t>環境会計（日本国内）</t>
    <rPh sb="0" eb="4">
      <t xml:space="preserve">カンキョウカイケイ </t>
    </rPh>
    <phoneticPr fontId="2"/>
  </si>
  <si>
    <t>TDKでは、従来から環境保全に関わる費用と環境負荷の把握を行っていましたが、この両者の関連を明確にし、より効果的な環境対策を推進する目的で、2001年度より日本国内の事業所を対象に環境会計を導入しています。</t>
    <phoneticPr fontId="2"/>
  </si>
  <si>
    <t>分類</t>
    <phoneticPr fontId="2"/>
  </si>
  <si>
    <t>2023年度</t>
    <rPh sb="4" eb="6">
      <t xml:space="preserve">ネンド </t>
    </rPh>
    <phoneticPr fontId="2"/>
  </si>
  <si>
    <t>環境コスト</t>
    <phoneticPr fontId="2"/>
  </si>
  <si>
    <t>経済効果</t>
    <phoneticPr fontId="2"/>
  </si>
  <si>
    <t>環境保全効果</t>
    <phoneticPr fontId="2"/>
  </si>
  <si>
    <t>当該年度
投資額(千円)</t>
    <phoneticPr fontId="2"/>
  </si>
  <si>
    <t>当該年度環境保全
維持管理費(千円)</t>
    <phoneticPr fontId="2"/>
  </si>
  <si>
    <t>環境保全活動による
当該年度節減額(千円)</t>
    <phoneticPr fontId="2"/>
  </si>
  <si>
    <t>環境保全活動による当該年度負荷改善結果
法規制遵守およびその他の実績(当該年度分)</t>
    <phoneticPr fontId="2"/>
  </si>
  <si>
    <t>1.事業所内エリアコスト</t>
    <phoneticPr fontId="2"/>
  </si>
  <si>
    <t>公害防止(法規制管理)</t>
    <phoneticPr fontId="2"/>
  </si>
  <si>
    <t>・振動・騒音・臭気に関する苦情： 0 件</t>
    <phoneticPr fontId="2"/>
  </si>
  <si>
    <t>地球環境保全</t>
    <phoneticPr fontId="2"/>
  </si>
  <si>
    <t>・電力・燃料節減額： 27,302</t>
    <phoneticPr fontId="2"/>
  </si>
  <si>
    <t>・CO₂削減量： 556 t-CO₂</t>
    <phoneticPr fontId="2"/>
  </si>
  <si>
    <t>資源循環</t>
    <phoneticPr fontId="2"/>
  </si>
  <si>
    <t>・原材料等節減額： 104,556
・用水節減額： 2,216
・有価物売却益： 1,992,611</t>
    <phoneticPr fontId="2"/>
  </si>
  <si>
    <r>
      <t>・原材料等削減量： 1,960 t
・用水削減量： 11,871 m</t>
    </r>
    <r>
      <rPr>
        <vertAlign val="superscript"/>
        <sz val="10"/>
        <color theme="1"/>
        <rFont val="Meiryo UI"/>
        <family val="2"/>
        <charset val="128"/>
      </rPr>
      <t>3</t>
    </r>
    <r>
      <rPr>
        <sz val="10"/>
        <color theme="1"/>
        <rFont val="Meiryo UI"/>
        <family val="2"/>
        <charset val="128"/>
      </rPr>
      <t xml:space="preserve">
・有価物売却量： 9,273 t
・社外リサイクル量： 18,757 t</t>
    </r>
    <phoneticPr fontId="2"/>
  </si>
  <si>
    <t>リスク管理</t>
    <phoneticPr fontId="2"/>
  </si>
  <si>
    <t>・PRTR対象化学物質の排出削減量： 9 t
・土壌汚染リスク対策実施件数： 0 件</t>
    <phoneticPr fontId="2"/>
  </si>
  <si>
    <t>2.上・下流コスト</t>
  </si>
  <si>
    <t>3.管理活動コスト</t>
  </si>
  <si>
    <t>4.研究開発コスト</t>
  </si>
  <si>
    <t>・環境配慮型製品研究・開発件数： 20 件</t>
    <phoneticPr fontId="2"/>
  </si>
  <si>
    <t>5.社会活動コスト</t>
    <phoneticPr fontId="2"/>
  </si>
  <si>
    <t>・社外植樹本数： 900 本
・ボランティア活動の参加延べ人数： 2,864 人</t>
    <phoneticPr fontId="2"/>
  </si>
  <si>
    <t>6.環境損傷コスト</t>
    <phoneticPr fontId="2"/>
  </si>
  <si>
    <t>・修復実施件数(費用発生分)： 0 件</t>
    <phoneticPr fontId="2"/>
  </si>
  <si>
    <t>総計</t>
    <phoneticPr fontId="2"/>
  </si>
  <si>
    <t>集計結果について</t>
    <phoneticPr fontId="2"/>
  </si>
  <si>
    <t>・環境関連の設備投資額は、前年度の1,596（百万円）から1,775（百万円）に増加しました。
・環境保全維持管理費は、前年度の2,788（百万円）から2,656（百万円）に減少しました。
・環境保全活動による経済効果については、有価物売却価格の増加などにより、前年度の1,820（百万円）から2,127（百万円）に増加しました。</t>
    <phoneticPr fontId="2"/>
  </si>
  <si>
    <t>グローバル：雇用</t>
    <rPh sb="6" eb="8">
      <t xml:space="preserve">コヨウ </t>
    </rPh>
    <phoneticPr fontId="2"/>
  </si>
  <si>
    <t>項目</t>
  </si>
  <si>
    <t>連結従業員数</t>
    <phoneticPr fontId="2"/>
  </si>
  <si>
    <t>名</t>
    <phoneticPr fontId="2"/>
  </si>
  <si>
    <t>アメリカ地域</t>
    <phoneticPr fontId="2"/>
  </si>
  <si>
    <t>ヨーロッパ地域</t>
    <phoneticPr fontId="2"/>
  </si>
  <si>
    <t>アジア地域</t>
    <phoneticPr fontId="2"/>
  </si>
  <si>
    <t>男性比率</t>
    <phoneticPr fontId="2"/>
  </si>
  <si>
    <t>%</t>
    <phoneticPr fontId="2"/>
  </si>
  <si>
    <t>女性比率</t>
    <phoneticPr fontId="2"/>
  </si>
  <si>
    <r>
      <t>連結非正規従業員数</t>
    </r>
    <r>
      <rPr>
        <vertAlign val="superscript"/>
        <sz val="10"/>
        <color theme="1"/>
        <rFont val="Meiryo UI"/>
        <family val="2"/>
        <charset val="128"/>
      </rPr>
      <t>※</t>
    </r>
    <phoneticPr fontId="2"/>
  </si>
  <si>
    <t>国籍別従業員比率</t>
    <phoneticPr fontId="2"/>
  </si>
  <si>
    <t>G.China</t>
    <phoneticPr fontId="2"/>
  </si>
  <si>
    <t>Japan</t>
    <phoneticPr fontId="2"/>
  </si>
  <si>
    <t>Philippines</t>
  </si>
  <si>
    <t>Indonesia</t>
  </si>
  <si>
    <t>Thailand</t>
  </si>
  <si>
    <t>Germany</t>
  </si>
  <si>
    <t>Malaysia</t>
    <phoneticPr fontId="2"/>
  </si>
  <si>
    <t>India</t>
    <phoneticPr fontId="2"/>
  </si>
  <si>
    <t>Hungary</t>
    <phoneticPr fontId="2"/>
  </si>
  <si>
    <t>Brazil</t>
    <phoneticPr fontId="2"/>
  </si>
  <si>
    <t>総離職率</t>
    <phoneticPr fontId="2"/>
  </si>
  <si>
    <t>自己都合離職率</t>
    <phoneticPr fontId="2"/>
  </si>
  <si>
    <t>※ 非常勤嘱託、パートタイマー、派遣社員、委託加工先（製造分）を対象としています。</t>
    <phoneticPr fontId="2"/>
  </si>
  <si>
    <t>グローバル：ダイバーシティ</t>
    <phoneticPr fontId="2"/>
  </si>
  <si>
    <t>2030年までの女性管理職比率目標値</t>
    <phoneticPr fontId="2"/>
  </si>
  <si>
    <t>係長相当における女性比率</t>
    <phoneticPr fontId="2"/>
  </si>
  <si>
    <t>課長相当における女性比率</t>
    <phoneticPr fontId="2"/>
  </si>
  <si>
    <t>部長相当における女性比率</t>
    <phoneticPr fontId="2"/>
  </si>
  <si>
    <r>
      <t>収益創出部門における女性管理職比率</t>
    </r>
    <r>
      <rPr>
        <vertAlign val="superscript"/>
        <sz val="10"/>
        <color theme="1"/>
        <rFont val="Meiryo UI"/>
        <family val="2"/>
        <charset val="128"/>
      </rPr>
      <t>※1</t>
    </r>
    <phoneticPr fontId="2"/>
  </si>
  <si>
    <r>
      <t>STEM関連ポジションにおける女性比率</t>
    </r>
    <r>
      <rPr>
        <vertAlign val="superscript"/>
        <sz val="10"/>
        <color theme="1"/>
        <rFont val="Meiryo UI"/>
        <family val="2"/>
        <charset val="128"/>
      </rPr>
      <t>※2</t>
    </r>
    <phoneticPr fontId="2"/>
  </si>
  <si>
    <t>障がい者雇用率</t>
    <phoneticPr fontId="2"/>
  </si>
  <si>
    <t>時間</t>
    <phoneticPr fontId="2"/>
  </si>
  <si>
    <t>一人あたりの年間平均研修費用／人財開発費用</t>
    <phoneticPr fontId="2"/>
  </si>
  <si>
    <t>円</t>
    <phoneticPr fontId="2"/>
  </si>
  <si>
    <t>TCDP（地域別キャリア開発プログラム）修了者数</t>
    <phoneticPr fontId="2"/>
  </si>
  <si>
    <t>GAMP（グローバル・アドバンスド・マネジメント・プログラム）修了者数</t>
    <phoneticPr fontId="2"/>
  </si>
  <si>
    <t xml:space="preserve">10	</t>
    <phoneticPr fontId="2"/>
  </si>
  <si>
    <t>英語学習プログラム参加者数</t>
    <phoneticPr fontId="2"/>
  </si>
  <si>
    <t>※2 新型コロナウイルスの感染拡大により、プログラムが中止となりました。</t>
    <phoneticPr fontId="2"/>
  </si>
  <si>
    <t>※3 2021年度よりプログラムを開始しました。</t>
    <phoneticPr fontId="2"/>
  </si>
  <si>
    <t>※4 本プログラムは3年ごとに実施されます。</t>
    <phoneticPr fontId="2"/>
  </si>
  <si>
    <t>グローバル：結社の自由</t>
    <rPh sb="6" eb="8">
      <t xml:space="preserve">ケッシャノ </t>
    </rPh>
    <rPh sb="9" eb="11">
      <t xml:space="preserve">ジユウ </t>
    </rPh>
    <phoneticPr fontId="2"/>
  </si>
  <si>
    <r>
      <t>団体交渉権保有率</t>
    </r>
    <r>
      <rPr>
        <vertAlign val="superscript"/>
        <sz val="10"/>
        <color theme="1"/>
        <rFont val="Meiryo UI"/>
        <family val="2"/>
        <charset val="128"/>
      </rPr>
      <t>※</t>
    </r>
    <phoneticPr fontId="2"/>
  </si>
  <si>
    <t>%</t>
  </si>
  <si>
    <t>グローバル：採用</t>
    <rPh sb="6" eb="8">
      <t xml:space="preserve">サイヨウ </t>
    </rPh>
    <phoneticPr fontId="2"/>
  </si>
  <si>
    <t>採用人数</t>
    <phoneticPr fontId="2"/>
  </si>
  <si>
    <t>人</t>
    <phoneticPr fontId="2"/>
  </si>
  <si>
    <t>社内候補者によって埋まった空きポジションの割合</t>
    <phoneticPr fontId="2"/>
  </si>
  <si>
    <t>回答率</t>
    <phoneticPr fontId="2"/>
  </si>
  <si>
    <t>コメント率</t>
    <phoneticPr fontId="2"/>
  </si>
  <si>
    <r>
      <t>グローバル：男女における賃金差異</t>
    </r>
    <r>
      <rPr>
        <b/>
        <vertAlign val="superscript"/>
        <sz val="12"/>
        <color theme="1"/>
        <rFont val="Meiryo UI"/>
        <family val="2"/>
        <charset val="128"/>
      </rPr>
      <t>※1</t>
    </r>
    <phoneticPr fontId="2"/>
  </si>
  <si>
    <r>
      <t>基本給</t>
    </r>
    <r>
      <rPr>
        <vertAlign val="superscript"/>
        <sz val="10"/>
        <color theme="1"/>
        <rFont val="Meiryo UI"/>
        <family val="2"/>
        <charset val="128"/>
      </rPr>
      <t>※2</t>
    </r>
    <phoneticPr fontId="2"/>
  </si>
  <si>
    <t>平均値</t>
    <phoneticPr fontId="2"/>
  </si>
  <si>
    <t>中央値</t>
    <phoneticPr fontId="2"/>
  </si>
  <si>
    <t>賞与</t>
    <phoneticPr fontId="2"/>
  </si>
  <si>
    <t>※1 （男性の数値-女性の数値）/男性の数値×100で算出しています。</t>
    <phoneticPr fontId="2"/>
  </si>
  <si>
    <t>※2 各国の給与体系に従って算出しています。</t>
    <phoneticPr fontId="2"/>
  </si>
  <si>
    <t>グローバル：安全衛生</t>
    <phoneticPr fontId="2"/>
  </si>
  <si>
    <r>
      <t>休業災害</t>
    </r>
    <r>
      <rPr>
        <vertAlign val="superscript"/>
        <sz val="10"/>
        <color theme="1"/>
        <rFont val="Meiryo UI"/>
        <family val="2"/>
        <charset val="128"/>
      </rPr>
      <t>※1</t>
    </r>
    <phoneticPr fontId="2"/>
  </si>
  <si>
    <t>件</t>
    <phoneticPr fontId="2"/>
  </si>
  <si>
    <t>中国</t>
    <phoneticPr fontId="2"/>
  </si>
  <si>
    <t>アジア</t>
    <phoneticPr fontId="2"/>
  </si>
  <si>
    <t>アメリカ</t>
    <phoneticPr fontId="2"/>
  </si>
  <si>
    <t>ヨーロッパ</t>
    <phoneticPr fontId="2"/>
  </si>
  <si>
    <r>
      <t>重篤災害発生件数</t>
    </r>
    <r>
      <rPr>
        <vertAlign val="superscript"/>
        <sz val="10"/>
        <color theme="1"/>
        <rFont val="Meiryo UI"/>
        <family val="2"/>
        <charset val="128"/>
      </rPr>
      <t>※2</t>
    </r>
    <phoneticPr fontId="2"/>
  </si>
  <si>
    <t>労働災害による死亡者数</t>
    <rPh sb="0" eb="2">
      <t>ロウドウ</t>
    </rPh>
    <rPh sb="2" eb="4">
      <t>サイガイ</t>
    </rPh>
    <rPh sb="7" eb="10">
      <t>シボウシャ</t>
    </rPh>
    <rPh sb="10" eb="11">
      <t>スウ</t>
    </rPh>
    <phoneticPr fontId="2"/>
  </si>
  <si>
    <t>名</t>
    <rPh sb="0" eb="1">
      <t>メイ</t>
    </rPh>
    <phoneticPr fontId="2"/>
  </si>
  <si>
    <t>従業員</t>
    <rPh sb="0" eb="3">
      <t>ジュウギョウイン</t>
    </rPh>
    <phoneticPr fontId="2"/>
  </si>
  <si>
    <t>派遣・請負</t>
    <rPh sb="0" eb="2">
      <t>ハケン</t>
    </rPh>
    <rPh sb="3" eb="5">
      <t>ウケオイ</t>
    </rPh>
    <phoneticPr fontId="2"/>
  </si>
  <si>
    <t>休業災害度数率</t>
    <phoneticPr fontId="2"/>
  </si>
  <si>
    <t>－</t>
  </si>
  <si>
    <t xml:space="preserve">※1 1日以上の休業を対象としています。 </t>
    <phoneticPr fontId="2"/>
  </si>
  <si>
    <t xml:space="preserve">※2 重篤災害：長期療養を要する障がいまたは可能性のある負傷および疾病 </t>
    <phoneticPr fontId="2"/>
  </si>
  <si>
    <t>TDK株式会社：雇用</t>
    <rPh sb="3" eb="7">
      <t xml:space="preserve">カブシキガイシャ </t>
    </rPh>
    <rPh sb="8" eb="10">
      <t xml:space="preserve">コヨウ </t>
    </rPh>
    <phoneticPr fontId="2"/>
  </si>
  <si>
    <t>単独従業員数</t>
    <phoneticPr fontId="2"/>
  </si>
  <si>
    <t>男性</t>
    <phoneticPr fontId="2"/>
  </si>
  <si>
    <t>女性</t>
    <phoneticPr fontId="2"/>
  </si>
  <si>
    <t>平均年齢</t>
    <phoneticPr fontId="2"/>
  </si>
  <si>
    <t>歳</t>
    <phoneticPr fontId="2"/>
  </si>
  <si>
    <t>勤継年数</t>
    <phoneticPr fontId="2"/>
  </si>
  <si>
    <t>年</t>
    <phoneticPr fontId="2"/>
  </si>
  <si>
    <t>TDK株式会社：ワークライフバランス</t>
    <rPh sb="3" eb="7">
      <t xml:space="preserve">カブシキガイシャ </t>
    </rPh>
    <rPh sb="8" eb="10">
      <t xml:space="preserve">コヨウ </t>
    </rPh>
    <phoneticPr fontId="2"/>
  </si>
  <si>
    <t>育児休業取得者数</t>
    <rPh sb="2" eb="4">
      <t>キュウギョウ</t>
    </rPh>
    <phoneticPr fontId="2"/>
  </si>
  <si>
    <t>復職率</t>
    <phoneticPr fontId="2"/>
  </si>
  <si>
    <r>
      <t>男性の育児休業取得率</t>
    </r>
    <r>
      <rPr>
        <vertAlign val="superscript"/>
        <sz val="10"/>
        <color theme="1"/>
        <rFont val="Meiryo UI"/>
        <family val="2"/>
        <charset val="128"/>
      </rPr>
      <t>※</t>
    </r>
    <phoneticPr fontId="2"/>
  </si>
  <si>
    <t>有給休暇取得率</t>
    <phoneticPr fontId="2"/>
  </si>
  <si>
    <t>介護休業取得者数</t>
    <phoneticPr fontId="2"/>
  </si>
  <si>
    <t>※ 配偶者が出産した男性従業員数に対して育児休業等を取得した男性従業員数の割合を算出しています。</t>
    <phoneticPr fontId="2"/>
  </si>
  <si>
    <t>TDK株式会社：ダイバーシティ</t>
    <rPh sb="3" eb="7">
      <t xml:space="preserve">カブシキガイシャ </t>
    </rPh>
    <phoneticPr fontId="2"/>
  </si>
  <si>
    <t>＞目次シートへ</t>
    <phoneticPr fontId="2"/>
  </si>
  <si>
    <r>
      <t>女性管理職比率</t>
    </r>
    <r>
      <rPr>
        <vertAlign val="superscript"/>
        <sz val="10"/>
        <color theme="1"/>
        <rFont val="Meiryo UI"/>
        <family val="2"/>
        <charset val="128"/>
      </rPr>
      <t>※1</t>
    </r>
    <phoneticPr fontId="2"/>
  </si>
  <si>
    <t>女性部長職比率</t>
    <phoneticPr fontId="2"/>
  </si>
  <si>
    <t>女性課長職比率</t>
  </si>
  <si>
    <t>女性係長職比率</t>
    <phoneticPr fontId="2"/>
  </si>
  <si>
    <r>
      <t>男女における賃金の差異</t>
    </r>
    <r>
      <rPr>
        <vertAlign val="superscript"/>
        <sz val="10"/>
        <color theme="1"/>
        <rFont val="Meiryo UI"/>
        <family val="2"/>
        <charset val="128"/>
      </rPr>
      <t>※4</t>
    </r>
    <phoneticPr fontId="2"/>
  </si>
  <si>
    <t>うち正規雇用労働者</t>
    <phoneticPr fontId="2"/>
  </si>
  <si>
    <t>うち非正規雇用労働者</t>
    <phoneticPr fontId="2"/>
  </si>
  <si>
    <r>
      <t>障がい者雇用率</t>
    </r>
    <r>
      <rPr>
        <vertAlign val="superscript"/>
        <sz val="10"/>
        <color theme="1"/>
        <rFont val="Meiryo UI"/>
        <family val="2"/>
        <charset val="128"/>
      </rPr>
      <t>※5</t>
    </r>
    <phoneticPr fontId="2"/>
  </si>
  <si>
    <t>※1 翌年度4月1日時点で算出されたものになります。</t>
    <phoneticPr fontId="2"/>
  </si>
  <si>
    <t>※2 収益創出部門：製品やサービスの生産及び販売に直接貢献する部門を対象としています。</t>
    <phoneticPr fontId="2"/>
  </si>
  <si>
    <t>※3 STEM関連ポジション：科学（S）、技術（T）、工学（E）、数学（M）の知識を活用する業務に携わるポジションを対象としています。</t>
    <phoneticPr fontId="19"/>
  </si>
  <si>
    <t>※4 「女性の職業生活における活躍の推進に関する法律」（平成27年法律第64号）の規定に基づき算出したものになります。</t>
    <phoneticPr fontId="2"/>
  </si>
  <si>
    <t>※5 同年度6月1日時点で算出されたものになります。</t>
    <phoneticPr fontId="2"/>
  </si>
  <si>
    <t>TDK株式会社：人財育成</t>
    <rPh sb="3" eb="7">
      <t xml:space="preserve">カブシキガイシャ </t>
    </rPh>
    <rPh sb="8" eb="10">
      <t xml:space="preserve">ジンザイ </t>
    </rPh>
    <rPh sb="10" eb="12">
      <t xml:space="preserve">イクセイ </t>
    </rPh>
    <phoneticPr fontId="2"/>
  </si>
  <si>
    <t>＞目次シートへ</t>
  </si>
  <si>
    <t>教育・研修費用</t>
    <phoneticPr fontId="2"/>
  </si>
  <si>
    <t xml:space="preserve">百万円	</t>
    <phoneticPr fontId="2"/>
  </si>
  <si>
    <t>海外トレーニー研修参加者数（過去累計）</t>
    <phoneticPr fontId="2"/>
  </si>
  <si>
    <t>海外大学への技術者派遣（過去累計）</t>
  </si>
  <si>
    <t>TDK株式会社：職務満足度</t>
    <rPh sb="3" eb="7">
      <t xml:space="preserve">カブシキガイシャ </t>
    </rPh>
    <rPh sb="8" eb="13">
      <t xml:space="preserve">ショクムマンゾクド </t>
    </rPh>
    <phoneticPr fontId="2"/>
  </si>
  <si>
    <r>
      <t>従業員の職務満足度</t>
    </r>
    <r>
      <rPr>
        <vertAlign val="superscript"/>
        <sz val="10"/>
        <color theme="1"/>
        <rFont val="Meiryo UI"/>
        <family val="2"/>
        <charset val="128"/>
      </rPr>
      <t>※</t>
    </r>
    <phoneticPr fontId="2"/>
  </si>
  <si>
    <t>※ 職務満足度調査において、現在の職務への満足度を3段階で評価し、2〜3段階目の選択肢を選んだ従業員の割合を算出しています。</t>
    <phoneticPr fontId="2"/>
  </si>
  <si>
    <t>従業員持株会加入比率</t>
    <phoneticPr fontId="2"/>
  </si>
  <si>
    <t>国内主要グループ会社：正規雇用労働者の経験者採用比率</t>
    <rPh sb="3" eb="7">
      <t xml:space="preserve">カブシキガイシャ </t>
    </rPh>
    <rPh sb="8" eb="13">
      <t xml:space="preserve">ショクムマンゾクド </t>
    </rPh>
    <phoneticPr fontId="2"/>
  </si>
  <si>
    <t>TDKラムダ株式会社</t>
    <phoneticPr fontId="2"/>
  </si>
  <si>
    <t>TDKサービス株式会社</t>
  </si>
  <si>
    <r>
      <t>国内主要グループ会社：女性管理職比率</t>
    </r>
    <r>
      <rPr>
        <b/>
        <vertAlign val="superscript"/>
        <sz val="12"/>
        <color theme="1"/>
        <rFont val="Meiryo UI"/>
        <family val="2"/>
        <charset val="128"/>
      </rPr>
      <t>※</t>
    </r>
    <rPh sb="3" eb="7">
      <t xml:space="preserve">カブシキガイシャ </t>
    </rPh>
    <rPh sb="8" eb="13">
      <t xml:space="preserve">ショクムマンゾクド </t>
    </rPh>
    <phoneticPr fontId="2"/>
  </si>
  <si>
    <t>※ 翌年度4月1日時点で算出されたものになります。</t>
    <phoneticPr fontId="2"/>
  </si>
  <si>
    <r>
      <t>国内主要グループ会社：男女における賃金の差異</t>
    </r>
    <r>
      <rPr>
        <b/>
        <vertAlign val="superscript"/>
        <sz val="12"/>
        <color theme="1"/>
        <rFont val="Meiryo UI"/>
        <family val="2"/>
        <charset val="128"/>
      </rPr>
      <t>※</t>
    </r>
    <rPh sb="3" eb="7">
      <t xml:space="preserve">カブシキガイシャ </t>
    </rPh>
    <rPh sb="8" eb="13">
      <t xml:space="preserve">ショクムマンゾクド </t>
    </rPh>
    <phoneticPr fontId="2"/>
  </si>
  <si>
    <t>TDKサービス株式会社</t>
    <phoneticPr fontId="2"/>
  </si>
  <si>
    <t>※ 「女性の職業生活における活躍の推進に関する法律」（平成27年法律第64号）の規定に基づき算出したものになります。</t>
    <phoneticPr fontId="2"/>
  </si>
  <si>
    <t>コーポレートガバナンス：役員</t>
    <rPh sb="12" eb="14">
      <t xml:space="preserve">ヤクイｎ </t>
    </rPh>
    <phoneticPr fontId="2"/>
  </si>
  <si>
    <t>取締役人数</t>
  </si>
  <si>
    <t>名</t>
  </si>
  <si>
    <t>男性</t>
  </si>
  <si>
    <t>女性</t>
  </si>
  <si>
    <t>社外取締役</t>
  </si>
  <si>
    <t>女性比率</t>
  </si>
  <si>
    <t>監査役人数</t>
  </si>
  <si>
    <t>社外監査役</t>
  </si>
  <si>
    <t>執行役員人数</t>
  </si>
  <si>
    <t>日本人以外</t>
  </si>
  <si>
    <t>コーポレートガバナンス：取締役会</t>
    <rPh sb="12" eb="16">
      <t xml:space="preserve">トリシマリヤクカイ </t>
    </rPh>
    <phoneticPr fontId="2"/>
  </si>
  <si>
    <t>開催回数</t>
  </si>
  <si>
    <t>回</t>
  </si>
  <si>
    <t>社外取締役出席率</t>
  </si>
  <si>
    <t>社外監査役出席率</t>
  </si>
  <si>
    <t>コーポレートガバナンス：監査役会</t>
    <rPh sb="12" eb="16">
      <t xml:space="preserve">カンサヤクカイ </t>
    </rPh>
    <phoneticPr fontId="2"/>
  </si>
  <si>
    <t>コーポレートガバナンス：役員報酬</t>
    <rPh sb="12" eb="14">
      <t xml:space="preserve">ヤクイｎ </t>
    </rPh>
    <rPh sb="14" eb="16">
      <t xml:space="preserve">ホウシュウ </t>
    </rPh>
    <phoneticPr fontId="2"/>
  </si>
  <si>
    <t>取締役（社外取締役を除く）</t>
  </si>
  <si>
    <t>百万円</t>
  </si>
  <si>
    <t>監査役（社外監査役を除く）</t>
  </si>
  <si>
    <t>CEOと従業員の給与比率※</t>
    <rPh sb="4" eb="7">
      <t>ジュウギョウイン</t>
    </rPh>
    <rPh sb="8" eb="10">
      <t>キュウヨ</t>
    </rPh>
    <rPh sb="10" eb="12">
      <t>ヒリツ</t>
    </rPh>
    <phoneticPr fontId="2"/>
  </si>
  <si>
    <t>※同比率はTDKのグローバルグループ全体(105,067名、2025年3月時点)の平均報酬額をもとに算出しております。</t>
    <rPh sb="1" eb="4">
      <t>ドウヒリツ</t>
    </rPh>
    <rPh sb="18" eb="20">
      <t>ゼンタイ</t>
    </rPh>
    <rPh sb="28" eb="29">
      <t>メイ</t>
    </rPh>
    <rPh sb="34" eb="35">
      <t>ネン</t>
    </rPh>
    <rPh sb="36" eb="37">
      <t>ガツ</t>
    </rPh>
    <rPh sb="37" eb="39">
      <t>ジテン</t>
    </rPh>
    <rPh sb="41" eb="43">
      <t>ヘイキン</t>
    </rPh>
    <rPh sb="43" eb="45">
      <t>ホウシュウ</t>
    </rPh>
    <rPh sb="45" eb="46">
      <t>ガク</t>
    </rPh>
    <rPh sb="50" eb="52">
      <t>サンシュツ</t>
    </rPh>
    <phoneticPr fontId="2"/>
  </si>
  <si>
    <t>企業倫理・コンプライアンス：制度</t>
    <rPh sb="14" eb="16">
      <t xml:space="preserve">セイド </t>
    </rPh>
    <phoneticPr fontId="2"/>
  </si>
  <si>
    <t>ヘルプライン通報件数</t>
    <phoneticPr fontId="2"/>
  </si>
  <si>
    <t>企業倫理・コンプライアンス：企業倫理</t>
    <rPh sb="14" eb="18">
      <t xml:space="preserve">キギョウリンリ </t>
    </rPh>
    <phoneticPr fontId="2"/>
  </si>
  <si>
    <t>「TDK企業倫理綱領」に関する重大な案件数</t>
    <phoneticPr fontId="2"/>
  </si>
  <si>
    <t>企業倫理・コンプライアンス：政治献金</t>
    <rPh sb="14" eb="18">
      <t xml:space="preserve">セイジケンキｎ </t>
    </rPh>
    <phoneticPr fontId="2"/>
  </si>
  <si>
    <t>政治献金額（日本）</t>
    <phoneticPr fontId="2"/>
  </si>
  <si>
    <t>百万円</t>
    <phoneticPr fontId="2"/>
  </si>
  <si>
    <t>サプライチェーン：サプライヤーとしての取り組み</t>
    <phoneticPr fontId="2"/>
  </si>
  <si>
    <t>製造拠点におけるCSRセルフチェック実施数・実施率</t>
  </si>
  <si>
    <t>拠点</t>
  </si>
  <si>
    <t>製造拠点における労働／企業倫理リスクアセスメント実施数・実施率</t>
  </si>
  <si>
    <t>第三者機関によるCSR自主監査実施数</t>
  </si>
  <si>
    <t>CSR内部監査員養成研修受講者数（過去累計）</t>
  </si>
  <si>
    <r>
      <t>お客様満足度調査実施率</t>
    </r>
    <r>
      <rPr>
        <vertAlign val="superscript"/>
        <sz val="10"/>
        <color rgb="FF000000"/>
        <rFont val="Meiryo UI"/>
        <family val="2"/>
        <charset val="128"/>
      </rPr>
      <t>※1</t>
    </r>
    <phoneticPr fontId="2"/>
  </si>
  <si>
    <r>
      <t>お客様満足度指数</t>
    </r>
    <r>
      <rPr>
        <vertAlign val="superscript"/>
        <sz val="10"/>
        <color rgb="FF000000"/>
        <rFont val="Meiryo UI"/>
        <family val="2"/>
        <charset val="128"/>
      </rPr>
      <t>※2</t>
    </r>
    <phoneticPr fontId="2"/>
  </si>
  <si>
    <t>※1 連結売上金額ベースです。</t>
    <phoneticPr fontId="2"/>
  </si>
  <si>
    <t>※2 各グループ会社や事業部で異なる調査を行っているため、その結果を一定の基準に基づいて再計算したものをお客様満足度指数としています。</t>
    <phoneticPr fontId="2"/>
  </si>
  <si>
    <t>サプライチェーン：バイヤーとしての取り組み</t>
    <phoneticPr fontId="2"/>
  </si>
  <si>
    <t>中国を含むアジアの高リスク国の製造拠点で使用している派遣会社におけるCSRセルフチェック実施数・実施率</t>
  </si>
  <si>
    <t>会社</t>
  </si>
  <si>
    <t>CSR適合サプライヤー比率</t>
  </si>
  <si>
    <t>サプライチェーン：責任ある鉱物調達</t>
    <phoneticPr fontId="2"/>
  </si>
  <si>
    <r>
      <t>Conflict-freeが確認されたサプライヤー比率</t>
    </r>
    <r>
      <rPr>
        <vertAlign val="superscript"/>
        <sz val="10"/>
        <color rgb="FF000000"/>
        <rFont val="Meiryo UI"/>
        <family val="2"/>
        <charset val="128"/>
      </rPr>
      <t>※1</t>
    </r>
    <phoneticPr fontId="2"/>
  </si>
  <si>
    <r>
      <t>紛争鉱物調査回答件数</t>
    </r>
    <r>
      <rPr>
        <vertAlign val="superscript"/>
        <sz val="10"/>
        <color rgb="FF000000"/>
        <rFont val="Meiryo UI"/>
        <family val="2"/>
        <charset val="128"/>
      </rPr>
      <t>※2</t>
    </r>
    <phoneticPr fontId="2"/>
  </si>
  <si>
    <t>※1 対象鉱物は3TGです。</t>
    <phoneticPr fontId="2"/>
  </si>
  <si>
    <t>※2 TDK株式会社としての回答件数です。</t>
    <phoneticPr fontId="2"/>
  </si>
  <si>
    <r>
      <t>国内主要グループ会社：男性の育児休業取得率</t>
    </r>
    <r>
      <rPr>
        <b/>
        <vertAlign val="superscript"/>
        <sz val="12"/>
        <color theme="1"/>
        <rFont val="Meiryo UI"/>
        <family val="2"/>
        <charset val="128"/>
      </rPr>
      <t>※1</t>
    </r>
    <rPh sb="3" eb="7">
      <t xml:space="preserve">カブシキガイシャ </t>
    </rPh>
    <rPh sb="8" eb="13">
      <t xml:space="preserve">ショクムマンゾクド </t>
    </rPh>
    <phoneticPr fontId="2"/>
  </si>
  <si>
    <t>※1 配偶者が出産した男性従業員数に対して育児休業等を取得した男性従業員数の割合を算出しています。</t>
    <phoneticPr fontId="2"/>
  </si>
  <si>
    <t>経験者採用人数※1</t>
    <rPh sb="0" eb="2">
      <t>ケイケン</t>
    </rPh>
    <rPh sb="2" eb="3">
      <t>シャ</t>
    </rPh>
    <phoneticPr fontId="2"/>
  </si>
  <si>
    <t>データカバー率</t>
    <rPh sb="6" eb="7">
      <t>リツ</t>
    </rPh>
    <phoneticPr fontId="2"/>
  </si>
  <si>
    <t>※　対象範囲：連結子会社含む対象113社</t>
    <rPh sb="2" eb="6">
      <t>タイショウハンイ</t>
    </rPh>
    <rPh sb="7" eb="13">
      <t>レンケツコガイシャフク</t>
    </rPh>
    <rPh sb="14" eb="16">
      <t>タイショウ</t>
    </rPh>
    <rPh sb="19" eb="20">
      <t>シャ</t>
    </rPh>
    <phoneticPr fontId="2"/>
  </si>
  <si>
    <t>※3 対象範囲：TDKグループ主な製造拠点　（79拠点）</t>
    <phoneticPr fontId="2"/>
  </si>
  <si>
    <t>グローバル：チームメンバーエンゲージメント</t>
    <rPh sb="12" eb="14">
      <t xml:space="preserve">ジンザイ </t>
    </rPh>
    <rPh sb="14" eb="16">
      <t xml:space="preserve">イクセイ </t>
    </rPh>
    <phoneticPr fontId="2"/>
  </si>
  <si>
    <t>Engagement Index</t>
    <phoneticPr fontId="2"/>
  </si>
  <si>
    <t>※1 該当年度4月1日~3月31日入社者を対象としています。また、一部のデータを正しく修正しています。</t>
    <rPh sb="33" eb="35">
      <t>イチブ</t>
    </rPh>
    <rPh sb="40" eb="41">
      <t>タダ</t>
    </rPh>
    <rPh sb="43" eb="45">
      <t>シュウセイ</t>
    </rPh>
    <phoneticPr fontId="2"/>
  </si>
  <si>
    <t>※2 正社員のみ（定年退職は除く）を算出しています。また、一部のデータを正しく修正しています。</t>
    <rPh sb="29" eb="31">
      <t>イチブ</t>
    </rPh>
    <phoneticPr fontId="2"/>
  </si>
  <si>
    <t>※3 コミュニケーションに関する質問のスコアを掲載しています。</t>
    <rPh sb="13" eb="14">
      <t>カン</t>
    </rPh>
    <rPh sb="16" eb="18">
      <t>シツモン</t>
    </rPh>
    <rPh sb="23" eb="25">
      <t>ケイサイ</t>
    </rPh>
    <phoneticPr fontId="2"/>
  </si>
  <si>
    <t>※2 STEM関連ポジション：科学（S）、技術（T）、工学（E）、数学（M）の知識を活用する業務に携わるポジションを対象としています。また、一部のデータを正しく修正しています。</t>
    <rPh sb="70" eb="72">
      <t>イチブ</t>
    </rPh>
    <phoneticPr fontId="2"/>
  </si>
  <si>
    <t>正規雇用労働者の経験者採用比率※1</t>
    <phoneticPr fontId="2"/>
  </si>
  <si>
    <t>※1 収益創出部門：製品やサービスの生産及び販売に直接貢献する部門を対象としています。また、一部のデータを正しく修正しています。</t>
    <rPh sb="46" eb="48">
      <t>イチブ</t>
    </rPh>
    <rPh sb="53" eb="54">
      <t>タダ</t>
    </rPh>
    <rPh sb="56" eb="58">
      <t>シュウセイ</t>
    </rPh>
    <phoneticPr fontId="2"/>
  </si>
  <si>
    <t>※ 従業員の組合への加入状況を確認が許可されていない一部の国、地域は集計対象外となっています。</t>
    <rPh sb="15" eb="17">
      <t>カクニン</t>
    </rPh>
    <rPh sb="18" eb="20">
      <t>キョカ</t>
    </rPh>
    <phoneticPr fontId="2"/>
  </si>
  <si>
    <r>
      <t>収益創出部門における女性管理職比率</t>
    </r>
    <r>
      <rPr>
        <sz val="6"/>
        <color theme="1"/>
        <rFont val="Meiryo UI"/>
        <family val="3"/>
        <charset val="128"/>
      </rPr>
      <t>※1※2</t>
    </r>
    <phoneticPr fontId="2"/>
  </si>
  <si>
    <r>
      <t>STEM関連ポジションにおける女性比率</t>
    </r>
    <r>
      <rPr>
        <sz val="6"/>
        <color theme="1"/>
        <rFont val="Meiryo UI"/>
        <family val="3"/>
        <charset val="128"/>
      </rPr>
      <t>※1※3</t>
    </r>
    <phoneticPr fontId="2"/>
  </si>
  <si>
    <t>TDK株式会社：従業員持株会加入比率</t>
    <rPh sb="3" eb="7">
      <t xml:space="preserve">カブシキガイシャ </t>
    </rPh>
    <rPh sb="8" eb="11">
      <t>ジュウギョウイン</t>
    </rPh>
    <rPh sb="11" eb="14">
      <t>モチカブカイ</t>
    </rPh>
    <rPh sb="14" eb="16">
      <t>カニュウ</t>
    </rPh>
    <rPh sb="16" eb="18">
      <t>ヒリツ</t>
    </rPh>
    <phoneticPr fontId="2"/>
  </si>
  <si>
    <t>※2 育児休業の対象となる男性従業員がいないため、「ー」と表記しております。</t>
    <rPh sb="3" eb="5">
      <t>イクジ</t>
    </rPh>
    <rPh sb="5" eb="7">
      <t>キュウギョウ</t>
    </rPh>
    <rPh sb="8" eb="10">
      <t>タイショウ</t>
    </rPh>
    <rPh sb="13" eb="15">
      <t>ダンセイ</t>
    </rPh>
    <rPh sb="15" eb="18">
      <t>ジュウギョウイン</t>
    </rPh>
    <rPh sb="29" eb="31">
      <t>ヒョウキ</t>
    </rPh>
    <phoneticPr fontId="2"/>
  </si>
  <si>
    <t xml:space="preserve">※1 2023年2月実施の調査の結果を掲載しています。					</t>
    <rPh sb="13" eb="15">
      <t>チョウサ</t>
    </rPh>
    <phoneticPr fontId="2"/>
  </si>
  <si>
    <t>pt</t>
    <phoneticPr fontId="2"/>
  </si>
  <si>
    <t xml:space="preserve">※2 Engagement Indexに関する質問で、5段階のうち上位２段階（4,5）の選択肢を選んだ従業員の割合を算出しています。また、一部のデータを正しく修正しています。			</t>
    <rPh sb="20" eb="21">
      <t>カン</t>
    </rPh>
    <rPh sb="23" eb="25">
      <t>シツモン</t>
    </rPh>
    <rPh sb="28" eb="30">
      <t>ダンカイ</t>
    </rPh>
    <rPh sb="33" eb="35">
      <t>ジョウイ</t>
    </rPh>
    <rPh sb="36" eb="38">
      <t>ダンカイ</t>
    </rPh>
    <rPh sb="69" eb="71">
      <t>イチブ</t>
    </rPh>
    <rPh sb="76" eb="77">
      <t>タダ</t>
    </rPh>
    <rPh sb="79" eb="81">
      <t>シュウセイ</t>
    </rPh>
    <phoneticPr fontId="2"/>
  </si>
  <si>
    <r>
      <t>グローバル：人財育成</t>
    </r>
    <r>
      <rPr>
        <sz val="6"/>
        <color theme="1"/>
        <rFont val="Meiryo UI"/>
        <family val="3"/>
        <charset val="128"/>
      </rPr>
      <t>※1</t>
    </r>
    <rPh sb="6" eb="8">
      <t xml:space="preserve">ジンザイ </t>
    </rPh>
    <rPh sb="8" eb="10">
      <t xml:space="preserve">イクセイ </t>
    </rPh>
    <phoneticPr fontId="2"/>
  </si>
  <si>
    <t>※1 一部のデータを正しく修正しています。</t>
    <rPh sb="3" eb="5">
      <t>イチブ</t>
    </rPh>
    <phoneticPr fontId="2"/>
  </si>
  <si>
    <r>
      <t>2022年度</t>
    </r>
    <r>
      <rPr>
        <sz val="6"/>
        <color rgb="FF000000"/>
        <rFont val="Meiryo UI"/>
        <family val="3"/>
        <charset val="128"/>
      </rPr>
      <t>※1</t>
    </r>
    <phoneticPr fontId="2"/>
  </si>
  <si>
    <r>
      <t>2023年度</t>
    </r>
    <r>
      <rPr>
        <sz val="6"/>
        <color rgb="FF000000"/>
        <rFont val="Meiryo UI"/>
        <family val="3"/>
        <charset val="128"/>
      </rPr>
      <t>※1</t>
    </r>
    <phoneticPr fontId="2"/>
  </si>
  <si>
    <t>一人あたり年間研修時間</t>
  </si>
  <si>
    <r>
      <t>GMP（グローバル・マネジメント・プログラム）修了者数</t>
    </r>
    <r>
      <rPr>
        <vertAlign val="superscript"/>
        <sz val="10"/>
        <rFont val="Meiryo UI"/>
        <family val="3"/>
        <charset val="128"/>
      </rPr>
      <t>※3</t>
    </r>
    <phoneticPr fontId="2"/>
  </si>
  <si>
    <r>
      <t>GEMP（グローバル・エグゼクティブ・マネジメントプログラム）修了者数</t>
    </r>
    <r>
      <rPr>
        <vertAlign val="superscript"/>
        <sz val="10"/>
        <rFont val="Meiryo UI"/>
        <family val="3"/>
        <charset val="128"/>
      </rPr>
      <t>※4</t>
    </r>
    <phoneticPr fontId="2"/>
  </si>
  <si>
    <r>
      <t>　 ー</t>
    </r>
    <r>
      <rPr>
        <sz val="6"/>
        <rFont val="Meiryo UI"/>
        <family val="3"/>
        <charset val="128"/>
      </rPr>
      <t>※2</t>
    </r>
    <phoneticPr fontId="2"/>
  </si>
  <si>
    <r>
      <t>揮発性有機化合物（VOC）排出量</t>
    </r>
    <r>
      <rPr>
        <vertAlign val="superscript"/>
        <sz val="10"/>
        <color theme="1"/>
        <rFont val="Meiryo UI"/>
        <family val="2"/>
        <charset val="128"/>
      </rPr>
      <t>※1</t>
    </r>
    <phoneticPr fontId="2"/>
  </si>
  <si>
    <t>※1 2022年度からデータの対象範囲をグローバルに拡大しています。2018年から2021年度のデータは日本のみを対象としています。</t>
    <phoneticPr fontId="2"/>
  </si>
  <si>
    <t>※2一部のデータを正しく修正しています。</t>
    <phoneticPr fontId="2"/>
  </si>
  <si>
    <r>
      <rPr>
        <sz val="10"/>
        <rFont val="Meiryo UI"/>
        <family val="3"/>
        <charset val="128"/>
      </rPr>
      <t>調査参加</t>
    </r>
    <r>
      <rPr>
        <sz val="10"/>
        <rFont val="Meiryo UI"/>
        <family val="2"/>
        <charset val="128"/>
      </rPr>
      <t>率</t>
    </r>
    <rPh sb="0" eb="2">
      <t>チョウサ</t>
    </rPh>
    <rPh sb="2" eb="4">
      <t>サンカ</t>
    </rPh>
    <rPh sb="4" eb="5">
      <t>リツ</t>
    </rPh>
    <phoneticPr fontId="2"/>
  </si>
  <si>
    <r>
      <t>Engagement Index上位回答比率</t>
    </r>
    <r>
      <rPr>
        <vertAlign val="superscript"/>
        <sz val="10"/>
        <rFont val="Meiryo UI"/>
        <family val="3"/>
        <charset val="128"/>
      </rPr>
      <t>※2</t>
    </r>
    <rPh sb="16" eb="18">
      <t>ジョウイ</t>
    </rPh>
    <rPh sb="18" eb="20">
      <t>カイトウ</t>
    </rPh>
    <phoneticPr fontId="2"/>
  </si>
  <si>
    <r>
      <t>コミュニケーションスコア</t>
    </r>
    <r>
      <rPr>
        <vertAlign val="superscript"/>
        <sz val="10"/>
        <rFont val="Meiryo UI"/>
        <family val="3"/>
        <charset val="128"/>
      </rPr>
      <t>※3</t>
    </r>
    <phoneticPr fontId="2"/>
  </si>
  <si>
    <r>
      <t>新卒採用人数</t>
    </r>
    <r>
      <rPr>
        <vertAlign val="superscript"/>
        <sz val="10"/>
        <rFont val="Meiryo UI"/>
        <family val="3"/>
        <charset val="128"/>
      </rPr>
      <t>※1</t>
    </r>
    <phoneticPr fontId="2"/>
  </si>
  <si>
    <r>
      <t>総離職率</t>
    </r>
    <r>
      <rPr>
        <vertAlign val="superscript"/>
        <sz val="10"/>
        <rFont val="Meiryo UI"/>
        <family val="3"/>
        <charset val="128"/>
      </rPr>
      <t>※2</t>
    </r>
    <phoneticPr fontId="2"/>
  </si>
  <si>
    <r>
      <t>自己都合離職率</t>
    </r>
    <r>
      <rPr>
        <vertAlign val="superscript"/>
        <sz val="10"/>
        <rFont val="Meiryo UI"/>
        <family val="3"/>
        <charset val="128"/>
      </rPr>
      <t>※2</t>
    </r>
    <phoneticPr fontId="2"/>
  </si>
  <si>
    <t>※一部のデータを正しく修正しています。</t>
    <phoneticPr fontId="2"/>
  </si>
  <si>
    <t>購入電力(再生可能エネルギー量)※4(C)</t>
  </si>
  <si>
    <t>購入電力+自家生成電力(非再生可能エネルギー量)(D)</t>
  </si>
  <si>
    <t>自家生成電力(再生可能エネルギー量)※5(E)</t>
  </si>
  <si>
    <t>自家生成電力(再生可能エネルギー量 販売分)</t>
  </si>
  <si>
    <t>蒸気・温水等(購入分)(F)</t>
  </si>
  <si>
    <t>　 ー※2</t>
    <phoneticPr fontId="2"/>
  </si>
  <si>
    <t>・振動・騒音・臭気に関する苦情： 0 件</t>
  </si>
  <si>
    <t>・電力・燃料節減額： 65,473</t>
  </si>
  <si>
    <t>・CO₂削減量： 1159 t-CO₂</t>
  </si>
  <si>
    <t>・PRTR対象化学物質の排出削減量： 0 t
・土壌汚染リスク対策実施件数： 1 件</t>
  </si>
  <si>
    <t>・環境配慮型製品研究・開発件数： 8 件</t>
  </si>
  <si>
    <t>・社外植樹本数： 900 本
・ボランティア活動の参加延べ人数： 3,701 人</t>
  </si>
  <si>
    <t>・修復実施件数(費用発生分)： 2 件</t>
  </si>
  <si>
    <t>・環境関連の設備投資額は、前年度の1,775（百万円）から964（百万円）に減少しました。
・環境保全維持管理費は、前年度の2,656（百万円）から2,370（百万円）に減少しました。
・環境保全活動による経済効果については、有価物売却価格の増加などにより、前年度の2,127（百万円）から2,598（百万円）に増加しました。</t>
  </si>
  <si>
    <t>・原材料等節減額： 154,325
・用水節減額： 14,173
・有価物売却益： 2,598,461</t>
    <phoneticPr fontId="2"/>
  </si>
  <si>
    <t>・原材料等削減量： 1,907 t
・用水削減量：  65,314 m3
・有価物売却量： 9,258 t
・社外リサイクル量： 18,774 t</t>
    <phoneticPr fontId="2"/>
  </si>
  <si>
    <t>ー</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</si>
</sst>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0.0_);[Red]\(#,##0.0\)"/>
    <numFmt numFmtId="178" formatCode="#,##0_ "/>
    <numFmt numFmtId="179" formatCode="#,##0.00_ "/>
    <numFmt numFmtId="180" formatCode="0.0_);[Red]\(0.0\)"/>
    <numFmt numFmtId="181" formatCode="0.0_ "/>
    <numFmt numFmtId="182" formatCode="#,##0_);[Red]\(#,##0\)"/>
  </numFmts>
  <fonts count="34">
    <font>
      <sz val="12"/>
      <color theme="1"/>
      <name val="MS-PGothic"/>
      <family val="2"/>
      <charset val="128"/>
    </font>
    <font>
      <sz val="10"/>
      <color theme="1"/>
      <name val="Meiryo UI"/>
      <family val="2"/>
      <charset val="128"/>
    </font>
    <font>
      <sz val="6"/>
      <name val="MS-PGothic"/>
      <family val="2"/>
      <charset val="128"/>
    </font>
    <font>
      <sz val="12"/>
      <color theme="1"/>
      <name val="Meiryo UI"/>
      <family val="2"/>
      <charset val="128"/>
    </font>
    <font>
      <sz val="10"/>
      <color theme="1"/>
      <name val="Meiryo UI"/>
      <family val="2"/>
      <charset val="128"/>
    </font>
    <font>
      <b/>
      <sz val="10"/>
      <color theme="1"/>
      <name val="Meiryo UI"/>
      <family val="2"/>
      <charset val="128"/>
    </font>
    <font>
      <b/>
      <sz val="10"/>
      <color rgb="FF000000"/>
      <name val="Meiryo UI"/>
      <family val="2"/>
      <charset val="128"/>
    </font>
    <font>
      <b/>
      <sz val="12"/>
      <color theme="1"/>
      <name val="Meiryo UI"/>
      <family val="2"/>
      <charset val="128"/>
    </font>
    <font>
      <b/>
      <sz val="9"/>
      <color theme="1"/>
      <name val="Meiryo UI"/>
      <family val="2"/>
      <charset val="128"/>
    </font>
    <font>
      <sz val="9"/>
      <color theme="1"/>
      <name val="Meiryo UI"/>
      <family val="2"/>
      <charset val="128"/>
    </font>
    <font>
      <vertAlign val="superscript"/>
      <sz val="10"/>
      <color theme="1"/>
      <name val="Meiryo UI"/>
      <family val="2"/>
      <charset val="128"/>
    </font>
    <font>
      <u/>
      <sz val="12"/>
      <color theme="10"/>
      <name val="MS-PGothic"/>
      <family val="2"/>
      <charset val="128"/>
    </font>
    <font>
      <u/>
      <sz val="12"/>
      <color theme="10"/>
      <name val="Meiryo UI"/>
      <family val="2"/>
      <charset val="128"/>
    </font>
    <font>
      <b/>
      <sz val="18"/>
      <color theme="1"/>
      <name val="Meiryo UI"/>
      <family val="2"/>
      <charset val="128"/>
    </font>
    <font>
      <u/>
      <sz val="10"/>
      <color theme="10"/>
      <name val="Meiryo UI"/>
      <family val="2"/>
      <charset val="128"/>
    </font>
    <font>
      <sz val="10"/>
      <color rgb="FF000000"/>
      <name val="Meiryo UI"/>
      <family val="2"/>
      <charset val="128"/>
    </font>
    <font>
      <b/>
      <vertAlign val="superscript"/>
      <sz val="12"/>
      <color theme="1"/>
      <name val="Meiryo UI"/>
      <family val="2"/>
      <charset val="128"/>
    </font>
    <font>
      <sz val="10"/>
      <color rgb="FFFF0000"/>
      <name val="Meiryo UI"/>
      <family val="2"/>
      <charset val="128"/>
    </font>
    <font>
      <sz val="10"/>
      <name val="メイリオ"/>
      <family val="3"/>
      <charset val="128"/>
    </font>
    <font>
      <sz val="6"/>
      <name val="游ゴシック"/>
      <family val="2"/>
      <charset val="128"/>
      <scheme val="minor"/>
    </font>
    <font>
      <sz val="10"/>
      <color rgb="FF000000"/>
      <name val="Meiryo UI"/>
      <family val="3"/>
    </font>
    <font>
      <vertAlign val="superscript"/>
      <sz val="10"/>
      <color rgb="FF000000"/>
      <name val="Meiryo UI"/>
      <family val="2"/>
      <charset val="128"/>
    </font>
    <font>
      <sz val="9"/>
      <name val="Meiryo UI"/>
      <family val="3"/>
      <charset val="128"/>
    </font>
    <font>
      <sz val="10"/>
      <color theme="1"/>
      <name val="Meiryo UI"/>
      <family val="3"/>
      <charset val="128"/>
    </font>
    <font>
      <sz val="10"/>
      <name val="Meiryo UI"/>
      <family val="3"/>
      <charset val="128"/>
    </font>
    <font>
      <sz val="6"/>
      <color theme="1"/>
      <name val="Meiryo UI"/>
      <family val="3"/>
      <charset val="128"/>
    </font>
    <font>
      <sz val="6"/>
      <color rgb="FF000000"/>
      <name val="Meiryo UI"/>
      <family val="3"/>
      <charset val="128"/>
    </font>
    <font>
      <sz val="6"/>
      <name val="Meiryo UI"/>
      <family val="3"/>
      <charset val="128"/>
    </font>
    <font>
      <vertAlign val="superscript"/>
      <sz val="10"/>
      <name val="Meiryo UI"/>
      <family val="3"/>
      <charset val="128"/>
    </font>
    <font>
      <sz val="12"/>
      <name val="MS-PGothic"/>
      <family val="2"/>
      <charset val="128"/>
    </font>
    <font>
      <sz val="10"/>
      <name val="Meiryo UI"/>
      <family val="2"/>
      <charset val="128"/>
    </font>
    <font>
      <b/>
      <sz val="12"/>
      <name val="Meiryo UI"/>
      <family val="3"/>
      <charset val="128"/>
    </font>
    <font>
      <u/>
      <sz val="10"/>
      <name val="Meiryo UI"/>
      <family val="3"/>
      <charset val="128"/>
    </font>
    <font>
      <b/>
      <sz val="10"/>
      <name val="Meiryo UI"/>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FFAA"/>
        <bgColor indexed="64"/>
      </patternFill>
    </fill>
    <fill>
      <patternFill patternType="solid">
        <fgColor rgb="FFFFFFAA"/>
        <bgColor rgb="FF000000"/>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right style="thin">
        <color indexed="64"/>
      </right>
      <top/>
      <bottom style="thin">
        <color indexed="64"/>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245">
    <xf numFmtId="0" fontId="0" fillId="0" borderId="0" xfId="0">
      <alignment vertical="center"/>
    </xf>
    <xf numFmtId="0" fontId="3" fillId="0" borderId="0" xfId="0" applyFont="1">
      <alignment vertical="center"/>
    </xf>
    <xf numFmtId="0" fontId="4" fillId="0" borderId="0" xfId="0" applyFont="1">
      <alignment vertical="center"/>
    </xf>
    <xf numFmtId="0" fontId="4" fillId="0" borderId="1" xfId="0" applyFont="1" applyBorder="1">
      <alignment vertical="center"/>
    </xf>
    <xf numFmtId="0" fontId="4" fillId="0" borderId="2"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6" fillId="2" borderId="1" xfId="0" applyFont="1" applyFill="1" applyBorder="1" applyAlignment="1">
      <alignment horizontal="center" vertical="center"/>
    </xf>
    <xf numFmtId="0" fontId="7" fillId="0" borderId="0" xfId="0" applyFont="1">
      <alignment vertical="center"/>
    </xf>
    <xf numFmtId="0" fontId="5" fillId="2" borderId="1" xfId="0" applyFont="1" applyFill="1" applyBorder="1" applyAlignment="1">
      <alignment horizontal="center" vertical="center"/>
    </xf>
    <xf numFmtId="0" fontId="4" fillId="0" borderId="3" xfId="0" applyFont="1" applyBorder="1">
      <alignment vertical="center"/>
    </xf>
    <xf numFmtId="0" fontId="4" fillId="0" borderId="4" xfId="0" applyFont="1" applyBorder="1">
      <alignment vertical="center"/>
    </xf>
    <xf numFmtId="3" fontId="4" fillId="0" borderId="1" xfId="0" applyNumberFormat="1" applyFont="1" applyBorder="1">
      <alignment vertical="center"/>
    </xf>
    <xf numFmtId="0" fontId="4" fillId="0" borderId="6" xfId="0" applyFont="1" applyBorder="1">
      <alignment vertical="center"/>
    </xf>
    <xf numFmtId="0" fontId="4" fillId="0" borderId="1" xfId="0" applyFont="1" applyBorder="1" applyAlignment="1">
      <alignment horizontal="center" vertical="center"/>
    </xf>
    <xf numFmtId="0" fontId="4" fillId="0" borderId="7" xfId="0" applyFont="1" applyBorder="1">
      <alignment vertical="center"/>
    </xf>
    <xf numFmtId="0" fontId="4" fillId="0" borderId="1" xfId="0" applyFont="1" applyBorder="1" applyAlignment="1">
      <alignment horizontal="left" vertical="center"/>
    </xf>
    <xf numFmtId="0" fontId="8" fillId="0" borderId="0" xfId="0" applyFont="1">
      <alignment vertical="center"/>
    </xf>
    <xf numFmtId="0" fontId="9" fillId="0" borderId="0" xfId="0" applyFont="1">
      <alignment vertical="center"/>
    </xf>
    <xf numFmtId="0" fontId="8" fillId="2" borderId="1" xfId="0" applyFont="1" applyFill="1" applyBorder="1" applyAlignment="1">
      <alignment horizontal="center" vertical="center"/>
    </xf>
    <xf numFmtId="0" fontId="9" fillId="0" borderId="3" xfId="0" applyFont="1" applyBorder="1">
      <alignment vertical="center"/>
    </xf>
    <xf numFmtId="0" fontId="9" fillId="0" borderId="4" xfId="0" applyFont="1" applyBorder="1">
      <alignment vertical="center"/>
    </xf>
    <xf numFmtId="0" fontId="9" fillId="0" borderId="1" xfId="0" applyFont="1" applyBorder="1">
      <alignment vertical="center"/>
    </xf>
    <xf numFmtId="0" fontId="9" fillId="0" borderId="6" xfId="0" applyFont="1" applyBorder="1">
      <alignment vertical="center"/>
    </xf>
    <xf numFmtId="0" fontId="9" fillId="0" borderId="1" xfId="0" applyFont="1" applyBorder="1" applyAlignment="1">
      <alignment horizontal="left" vertical="center"/>
    </xf>
    <xf numFmtId="0" fontId="9" fillId="0" borderId="10" xfId="0" applyFont="1" applyBorder="1">
      <alignment vertical="center"/>
    </xf>
    <xf numFmtId="0" fontId="9" fillId="0" borderId="2" xfId="0" applyFont="1" applyBorder="1">
      <alignment vertical="center"/>
    </xf>
    <xf numFmtId="38" fontId="4" fillId="0" borderId="1" xfId="0" applyNumberFormat="1" applyFont="1" applyBorder="1">
      <alignment vertical="center"/>
    </xf>
    <xf numFmtId="176" fontId="4" fillId="0" borderId="1" xfId="0" applyNumberFormat="1" applyFont="1" applyBorder="1">
      <alignment vertical="center"/>
    </xf>
    <xf numFmtId="0" fontId="4" fillId="0" borderId="1" xfId="0" applyFont="1" applyBorder="1" applyAlignment="1">
      <alignment vertical="center" wrapText="1"/>
    </xf>
    <xf numFmtId="0" fontId="4" fillId="0" borderId="5" xfId="0" applyFont="1" applyBorder="1">
      <alignment vertical="center"/>
    </xf>
    <xf numFmtId="0" fontId="5" fillId="2" borderId="3" xfId="0" applyFont="1" applyFill="1" applyBorder="1">
      <alignment vertical="center"/>
    </xf>
    <xf numFmtId="0" fontId="5" fillId="2" borderId="4" xfId="0" applyFont="1" applyFill="1" applyBorder="1">
      <alignment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5" xfId="0" applyFont="1" applyFill="1" applyBorder="1">
      <alignment vertical="center"/>
    </xf>
    <xf numFmtId="0" fontId="4" fillId="2" borderId="16" xfId="0" applyFont="1" applyFill="1" applyBorder="1">
      <alignment vertical="center"/>
    </xf>
    <xf numFmtId="0" fontId="4" fillId="2" borderId="17" xfId="0" applyFont="1" applyFill="1" applyBorder="1">
      <alignment vertical="center"/>
    </xf>
    <xf numFmtId="0" fontId="4" fillId="0" borderId="18" xfId="0" applyFont="1" applyBorder="1">
      <alignment vertical="center"/>
    </xf>
    <xf numFmtId="0" fontId="4" fillId="0" borderId="17" xfId="0" applyFont="1" applyBorder="1">
      <alignment vertical="center"/>
    </xf>
    <xf numFmtId="3" fontId="4" fillId="0" borderId="14" xfId="0" applyNumberFormat="1" applyFont="1" applyBorder="1">
      <alignment vertical="center"/>
    </xf>
    <xf numFmtId="0" fontId="4" fillId="0" borderId="15" xfId="0" applyFont="1" applyBorder="1">
      <alignment vertical="center"/>
    </xf>
    <xf numFmtId="3" fontId="4" fillId="0" borderId="15" xfId="0" applyNumberFormat="1" applyFont="1" applyBorder="1">
      <alignment vertical="center"/>
    </xf>
    <xf numFmtId="0" fontId="4" fillId="0" borderId="14" xfId="0" applyFont="1" applyBorder="1">
      <alignment vertical="center"/>
    </xf>
    <xf numFmtId="4" fontId="4" fillId="0" borderId="1" xfId="0" applyNumberFormat="1" applyFont="1" applyBorder="1">
      <alignment vertical="center"/>
    </xf>
    <xf numFmtId="3" fontId="4" fillId="0" borderId="19" xfId="0" applyNumberFormat="1" applyFont="1" applyBorder="1">
      <alignment vertical="center"/>
    </xf>
    <xf numFmtId="3" fontId="4" fillId="0" borderId="20" xfId="0" applyNumberFormat="1" applyFont="1" applyBorder="1">
      <alignment vertical="center"/>
    </xf>
    <xf numFmtId="3" fontId="4" fillId="0" borderId="21" xfId="0" applyNumberFormat="1" applyFont="1" applyBorder="1">
      <alignment vertical="center"/>
    </xf>
    <xf numFmtId="0" fontId="5" fillId="2" borderId="1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4" fillId="0" borderId="22" xfId="0" applyFont="1" applyBorder="1">
      <alignment vertical="center"/>
    </xf>
    <xf numFmtId="0" fontId="4" fillId="0" borderId="15" xfId="0" applyFont="1" applyBorder="1" applyAlignment="1">
      <alignment vertical="center" wrapText="1"/>
    </xf>
    <xf numFmtId="0" fontId="4" fillId="0" borderId="23" xfId="0" applyFont="1" applyBorder="1">
      <alignment vertical="center"/>
    </xf>
    <xf numFmtId="0" fontId="14" fillId="6" borderId="40" xfId="1" applyFont="1" applyFill="1" applyBorder="1">
      <alignment vertical="center"/>
    </xf>
    <xf numFmtId="0" fontId="4" fillId="0" borderId="15" xfId="0" applyFont="1" applyBorder="1" applyAlignment="1">
      <alignment horizontal="center" vertical="center"/>
    </xf>
    <xf numFmtId="0" fontId="6" fillId="2" borderId="3" xfId="0" applyFont="1" applyFill="1" applyBorder="1" applyAlignment="1">
      <alignment horizontal="center" vertical="center"/>
    </xf>
    <xf numFmtId="0" fontId="5" fillId="2" borderId="4" xfId="0" applyFont="1" applyFill="1" applyBorder="1" applyAlignment="1">
      <alignment horizontal="center" vertical="center"/>
    </xf>
    <xf numFmtId="38" fontId="15" fillId="0" borderId="2" xfId="0" applyNumberFormat="1" applyFont="1" applyBorder="1">
      <alignment vertical="center"/>
    </xf>
    <xf numFmtId="0" fontId="4" fillId="0" borderId="0" xfId="0" applyFont="1" applyAlignment="1">
      <alignment horizontal="center" vertical="center"/>
    </xf>
    <xf numFmtId="177" fontId="4" fillId="0" borderId="1" xfId="0" applyNumberFormat="1" applyFont="1" applyBorder="1" applyAlignment="1">
      <alignment horizontal="center" vertical="center"/>
    </xf>
    <xf numFmtId="177" fontId="4" fillId="0" borderId="1" xfId="0" applyNumberFormat="1" applyFont="1" applyBorder="1">
      <alignment vertical="center"/>
    </xf>
    <xf numFmtId="38" fontId="4" fillId="0" borderId="1" xfId="0" applyNumberFormat="1" applyFont="1" applyBorder="1" applyAlignment="1">
      <alignment horizontal="right" vertical="center"/>
    </xf>
    <xf numFmtId="0" fontId="4" fillId="0" borderId="5" xfId="0" applyFont="1" applyBorder="1" applyAlignment="1">
      <alignment horizontal="center" vertical="center"/>
    </xf>
    <xf numFmtId="178" fontId="4" fillId="0" borderId="1" xfId="0" applyNumberFormat="1" applyFont="1" applyBorder="1">
      <alignment vertical="center"/>
    </xf>
    <xf numFmtId="0" fontId="17" fillId="0" borderId="0" xfId="0" applyFont="1">
      <alignment vertical="center"/>
    </xf>
    <xf numFmtId="179" fontId="4" fillId="0" borderId="1" xfId="0" applyNumberFormat="1" applyFont="1" applyBorder="1">
      <alignment vertical="center"/>
    </xf>
    <xf numFmtId="0" fontId="6" fillId="0" borderId="0" xfId="0" applyFont="1" applyAlignment="1">
      <alignment horizontal="center" vertical="center"/>
    </xf>
    <xf numFmtId="0" fontId="5" fillId="0" borderId="0" xfId="0" applyFont="1" applyAlignment="1">
      <alignment horizontal="center" vertical="center"/>
    </xf>
    <xf numFmtId="178" fontId="4" fillId="0" borderId="0" xfId="0" applyNumberFormat="1" applyFont="1">
      <alignment vertical="center"/>
    </xf>
    <xf numFmtId="178" fontId="17" fillId="0" borderId="0" xfId="0" applyNumberFormat="1" applyFont="1">
      <alignment vertical="center"/>
    </xf>
    <xf numFmtId="180" fontId="4" fillId="0" borderId="1" xfId="0" applyNumberFormat="1" applyFont="1" applyBorder="1">
      <alignment vertical="center"/>
    </xf>
    <xf numFmtId="0" fontId="14" fillId="7" borderId="40" xfId="1" applyFont="1" applyFill="1" applyBorder="1">
      <alignment vertical="center"/>
    </xf>
    <xf numFmtId="40" fontId="4" fillId="0" borderId="1" xfId="0" applyNumberFormat="1" applyFont="1" applyBorder="1">
      <alignment vertical="center"/>
    </xf>
    <xf numFmtId="0" fontId="18" fillId="0" borderId="0" xfId="0" applyFont="1" applyAlignment="1">
      <alignment horizontal="left" vertical="center"/>
    </xf>
    <xf numFmtId="38" fontId="15" fillId="0" borderId="1" xfId="0" applyNumberFormat="1" applyFont="1" applyBorder="1">
      <alignment vertical="center"/>
    </xf>
    <xf numFmtId="177" fontId="4" fillId="0" borderId="2" xfId="0" applyNumberFormat="1" applyFont="1" applyBorder="1">
      <alignment vertical="center"/>
    </xf>
    <xf numFmtId="0" fontId="6" fillId="2" borderId="5" xfId="0" applyFont="1" applyFill="1" applyBorder="1" applyAlignment="1">
      <alignment horizontal="center" vertical="center"/>
    </xf>
    <xf numFmtId="0" fontId="15" fillId="0" borderId="7" xfId="0" applyFont="1" applyBorder="1">
      <alignment vertical="center"/>
    </xf>
    <xf numFmtId="0" fontId="15" fillId="0" borderId="0" xfId="0" applyFont="1">
      <alignment vertical="center"/>
    </xf>
    <xf numFmtId="0" fontId="15" fillId="0" borderId="1" xfId="0" applyFont="1" applyBorder="1" applyAlignment="1">
      <alignment horizontal="center" vertical="center"/>
    </xf>
    <xf numFmtId="178" fontId="15" fillId="0" borderId="1" xfId="0" applyNumberFormat="1" applyFont="1" applyBorder="1">
      <alignment vertical="center"/>
    </xf>
    <xf numFmtId="0" fontId="15" fillId="0" borderId="8" xfId="0" applyFont="1" applyBorder="1">
      <alignment vertical="center"/>
    </xf>
    <xf numFmtId="0" fontId="15" fillId="0" borderId="1" xfId="0" applyFont="1" applyBorder="1">
      <alignment vertical="center"/>
    </xf>
    <xf numFmtId="181" fontId="15" fillId="0" borderId="1" xfId="0" applyNumberFormat="1" applyFont="1" applyBorder="1">
      <alignment vertical="center"/>
    </xf>
    <xf numFmtId="176" fontId="15" fillId="0" borderId="1" xfId="0" applyNumberFormat="1" applyFont="1" applyBorder="1">
      <alignment vertical="center"/>
    </xf>
    <xf numFmtId="0" fontId="15" fillId="0" borderId="3" xfId="0" applyFont="1" applyBorder="1">
      <alignment vertical="center"/>
    </xf>
    <xf numFmtId="0" fontId="15" fillId="0" borderId="1" xfId="0" applyFont="1" applyBorder="1" applyAlignment="1">
      <alignment vertical="center" wrapText="1"/>
    </xf>
    <xf numFmtId="0" fontId="3" fillId="0" borderId="0" xfId="0" applyFont="1" applyProtection="1">
      <alignment vertical="center"/>
      <protection locked="0"/>
    </xf>
    <xf numFmtId="0" fontId="13" fillId="0" borderId="0" xfId="0" applyFont="1">
      <alignment vertical="center"/>
    </xf>
    <xf numFmtId="0" fontId="7" fillId="2" borderId="27" xfId="0" applyFont="1" applyFill="1" applyBorder="1" applyAlignment="1">
      <alignment horizontal="center" vertical="center"/>
    </xf>
    <xf numFmtId="0" fontId="7" fillId="2" borderId="28" xfId="0" applyFont="1" applyFill="1" applyBorder="1" applyAlignment="1">
      <alignment horizontal="center" vertical="center"/>
    </xf>
    <xf numFmtId="0" fontId="3" fillId="3" borderId="29" xfId="0" applyFont="1" applyFill="1" applyBorder="1">
      <alignment vertical="center"/>
    </xf>
    <xf numFmtId="0" fontId="3" fillId="0" borderId="30" xfId="0" applyFont="1" applyBorder="1">
      <alignment vertical="center"/>
    </xf>
    <xf numFmtId="0" fontId="3" fillId="0" borderId="31" xfId="0" applyFont="1" applyBorder="1">
      <alignment vertical="center"/>
    </xf>
    <xf numFmtId="0" fontId="12" fillId="3" borderId="13" xfId="1" applyFont="1" applyFill="1" applyBorder="1" applyAlignment="1" applyProtection="1">
      <alignment horizontal="center" vertical="center"/>
    </xf>
    <xf numFmtId="0" fontId="3" fillId="3" borderId="32" xfId="0" applyFont="1" applyFill="1" applyBorder="1">
      <alignment vertical="center"/>
    </xf>
    <xf numFmtId="0" fontId="3" fillId="0" borderId="3" xfId="0" applyFont="1" applyBorder="1">
      <alignment vertical="center"/>
    </xf>
    <xf numFmtId="0" fontId="3" fillId="0" borderId="5" xfId="0" applyFont="1" applyBorder="1">
      <alignment vertical="center"/>
    </xf>
    <xf numFmtId="0" fontId="12" fillId="3" borderId="15" xfId="1" applyFont="1" applyFill="1" applyBorder="1" applyAlignment="1" applyProtection="1">
      <alignment horizontal="center" vertical="center"/>
    </xf>
    <xf numFmtId="0" fontId="3" fillId="3" borderId="33" xfId="0" applyFont="1" applyFill="1" applyBorder="1">
      <alignment vertical="center"/>
    </xf>
    <xf numFmtId="0" fontId="3" fillId="0" borderId="34" xfId="0" applyFont="1" applyBorder="1">
      <alignment vertical="center"/>
    </xf>
    <xf numFmtId="0" fontId="3" fillId="0" borderId="25" xfId="0" applyFont="1" applyBorder="1">
      <alignment vertical="center"/>
    </xf>
    <xf numFmtId="0" fontId="12" fillId="3" borderId="21" xfId="1" applyFont="1" applyFill="1" applyBorder="1" applyAlignment="1" applyProtection="1">
      <alignment horizontal="center" vertical="center"/>
    </xf>
    <xf numFmtId="0" fontId="3" fillId="4" borderId="29" xfId="0" applyFont="1" applyFill="1" applyBorder="1">
      <alignment vertical="center"/>
    </xf>
    <xf numFmtId="0" fontId="3" fillId="0" borderId="35" xfId="0" applyFont="1" applyBorder="1">
      <alignment vertical="center"/>
    </xf>
    <xf numFmtId="0" fontId="3" fillId="0" borderId="12" xfId="0" applyFont="1" applyBorder="1">
      <alignment vertical="center"/>
    </xf>
    <xf numFmtId="0" fontId="12" fillId="4" borderId="13" xfId="1" applyFont="1" applyFill="1" applyBorder="1" applyAlignment="1" applyProtection="1">
      <alignment horizontal="center" vertical="center"/>
    </xf>
    <xf numFmtId="0" fontId="3" fillId="4" borderId="32" xfId="0" applyFont="1" applyFill="1" applyBorder="1">
      <alignment vertical="center"/>
    </xf>
    <xf numFmtId="0" fontId="3" fillId="0" borderId="10" xfId="0" applyFont="1" applyBorder="1">
      <alignment vertical="center"/>
    </xf>
    <xf numFmtId="0" fontId="3" fillId="0" borderId="1" xfId="0" applyFont="1" applyBorder="1">
      <alignment vertical="center"/>
    </xf>
    <xf numFmtId="0" fontId="12" fillId="4" borderId="15" xfId="1" applyFont="1" applyFill="1" applyBorder="1" applyAlignment="1" applyProtection="1">
      <alignment horizontal="center" vertical="center"/>
    </xf>
    <xf numFmtId="0" fontId="3" fillId="0" borderId="2" xfId="0" applyFont="1" applyBorder="1">
      <alignment vertical="center"/>
    </xf>
    <xf numFmtId="0" fontId="3" fillId="0" borderId="6" xfId="0" applyFont="1" applyBorder="1">
      <alignment vertical="center"/>
    </xf>
    <xf numFmtId="0" fontId="3" fillId="4" borderId="18" xfId="0" applyFont="1" applyFill="1" applyBorder="1">
      <alignment vertical="center"/>
    </xf>
    <xf numFmtId="0" fontId="3" fillId="0" borderId="4" xfId="0" applyFont="1" applyBorder="1">
      <alignment vertical="center"/>
    </xf>
    <xf numFmtId="0" fontId="3" fillId="4" borderId="33" xfId="0" applyFont="1" applyFill="1" applyBorder="1">
      <alignment vertical="center"/>
    </xf>
    <xf numFmtId="0" fontId="3" fillId="0" borderId="36" xfId="0" applyFont="1" applyBorder="1">
      <alignment vertical="center"/>
    </xf>
    <xf numFmtId="0" fontId="3" fillId="0" borderId="20" xfId="0" applyFont="1" applyBorder="1">
      <alignment vertical="center"/>
    </xf>
    <xf numFmtId="0" fontId="3" fillId="5" borderId="29" xfId="0" applyFont="1" applyFill="1" applyBorder="1">
      <alignment vertical="center"/>
    </xf>
    <xf numFmtId="0" fontId="12" fillId="5" borderId="13" xfId="1" applyFont="1" applyFill="1" applyBorder="1" applyAlignment="1" applyProtection="1">
      <alignment horizontal="center" vertical="center"/>
    </xf>
    <xf numFmtId="0" fontId="3" fillId="5" borderId="32" xfId="0" applyFont="1" applyFill="1" applyBorder="1">
      <alignment vertical="center"/>
    </xf>
    <xf numFmtId="0" fontId="12" fillId="5" borderId="15" xfId="1" applyFont="1" applyFill="1" applyBorder="1" applyAlignment="1" applyProtection="1">
      <alignment horizontal="center" vertical="center"/>
    </xf>
    <xf numFmtId="0" fontId="3" fillId="5" borderId="18" xfId="0" applyFont="1" applyFill="1" applyBorder="1">
      <alignment vertical="center"/>
    </xf>
    <xf numFmtId="0" fontId="3" fillId="5" borderId="37" xfId="0" applyFont="1" applyFill="1" applyBorder="1">
      <alignment vertical="center"/>
    </xf>
    <xf numFmtId="0" fontId="12" fillId="5" borderId="21" xfId="1" applyFont="1" applyFill="1" applyBorder="1" applyAlignment="1" applyProtection="1">
      <alignment horizontal="center" vertical="center"/>
    </xf>
    <xf numFmtId="0" fontId="4" fillId="0" borderId="0" xfId="0" applyFont="1" applyProtection="1">
      <alignment vertical="center"/>
      <protection locked="0"/>
    </xf>
    <xf numFmtId="0" fontId="4" fillId="0" borderId="4" xfId="0" applyFont="1" applyBorder="1" applyProtection="1">
      <alignment vertical="center"/>
      <protection locked="0"/>
    </xf>
    <xf numFmtId="0" fontId="4" fillId="0" borderId="1" xfId="0" applyFont="1" applyBorder="1" applyProtection="1">
      <alignment vertical="center"/>
      <protection locked="0"/>
    </xf>
    <xf numFmtId="38" fontId="4" fillId="0" borderId="1" xfId="0" applyNumberFormat="1" applyFont="1" applyBorder="1" applyProtection="1">
      <alignment vertical="center"/>
      <protection locked="0"/>
    </xf>
    <xf numFmtId="176" fontId="4" fillId="0" borderId="1" xfId="0" applyNumberFormat="1" applyFont="1" applyBorder="1" applyProtection="1">
      <alignment vertical="center"/>
      <protection locked="0"/>
    </xf>
    <xf numFmtId="0" fontId="4" fillId="0" borderId="18" xfId="0" applyFont="1" applyBorder="1" applyProtection="1">
      <alignment vertical="center"/>
      <protection locked="0"/>
    </xf>
    <xf numFmtId="0" fontId="4" fillId="0" borderId="17" xfId="0" applyFont="1" applyBorder="1" applyProtection="1">
      <alignment vertical="center"/>
      <protection locked="0"/>
    </xf>
    <xf numFmtId="3" fontId="4" fillId="0" borderId="14" xfId="0" applyNumberFormat="1" applyFont="1" applyBorder="1" applyProtection="1">
      <alignment vertical="center"/>
      <protection locked="0"/>
    </xf>
    <xf numFmtId="3" fontId="4" fillId="0" borderId="1" xfId="0" applyNumberFormat="1" applyFont="1" applyBorder="1" applyProtection="1">
      <alignment vertical="center"/>
      <protection locked="0"/>
    </xf>
    <xf numFmtId="0" fontId="4" fillId="0" borderId="15" xfId="0" applyFont="1" applyBorder="1" applyProtection="1">
      <alignment vertical="center"/>
      <protection locked="0"/>
    </xf>
    <xf numFmtId="3" fontId="4" fillId="0" borderId="15" xfId="0" applyNumberFormat="1" applyFont="1" applyBorder="1" applyProtection="1">
      <alignment vertical="center"/>
      <protection locked="0"/>
    </xf>
    <xf numFmtId="0" fontId="4" fillId="0" borderId="14" xfId="0" applyFont="1" applyBorder="1" applyProtection="1">
      <alignment vertical="center"/>
      <protection locked="0"/>
    </xf>
    <xf numFmtId="0" fontId="4" fillId="2" borderId="16" xfId="0" applyFont="1" applyFill="1" applyBorder="1" applyProtection="1">
      <alignment vertical="center"/>
      <protection locked="0"/>
    </xf>
    <xf numFmtId="0" fontId="4" fillId="2" borderId="5" xfId="0" applyFont="1" applyFill="1" applyBorder="1" applyProtection="1">
      <alignment vertical="center"/>
      <protection locked="0"/>
    </xf>
    <xf numFmtId="0" fontId="4" fillId="2" borderId="17" xfId="0" applyFont="1" applyFill="1" applyBorder="1" applyProtection="1">
      <alignment vertical="center"/>
      <protection locked="0"/>
    </xf>
    <xf numFmtId="4" fontId="4" fillId="0" borderId="1" xfId="0" applyNumberFormat="1" applyFont="1" applyBorder="1" applyProtection="1">
      <alignment vertical="center"/>
      <protection locked="0"/>
    </xf>
    <xf numFmtId="3" fontId="4" fillId="0" borderId="19" xfId="0" applyNumberFormat="1" applyFont="1" applyBorder="1" applyProtection="1">
      <alignment vertical="center"/>
      <protection locked="0"/>
    </xf>
    <xf numFmtId="3" fontId="4" fillId="0" borderId="20" xfId="0" applyNumberFormat="1" applyFont="1" applyBorder="1" applyProtection="1">
      <alignment vertical="center"/>
      <protection locked="0"/>
    </xf>
    <xf numFmtId="3" fontId="4" fillId="0" borderId="21" xfId="0" applyNumberFormat="1" applyFont="1" applyBorder="1" applyProtection="1">
      <alignment vertical="center"/>
      <protection locked="0"/>
    </xf>
    <xf numFmtId="0" fontId="4" fillId="0" borderId="22" xfId="0" applyFont="1" applyBorder="1" applyProtection="1">
      <alignment vertical="center"/>
      <protection locked="0"/>
    </xf>
    <xf numFmtId="38" fontId="4" fillId="0" borderId="2" xfId="0" applyNumberFormat="1" applyFont="1" applyBorder="1" applyProtection="1">
      <alignment vertical="center"/>
      <protection locked="0"/>
    </xf>
    <xf numFmtId="177" fontId="4" fillId="0" borderId="1" xfId="0" applyNumberFormat="1" applyFont="1" applyBorder="1" applyProtection="1">
      <alignment vertical="center"/>
      <protection locked="0"/>
    </xf>
    <xf numFmtId="178" fontId="4" fillId="0" borderId="1" xfId="0" applyNumberFormat="1" applyFont="1" applyBorder="1" applyProtection="1">
      <alignment vertical="center"/>
      <protection locked="0"/>
    </xf>
    <xf numFmtId="179" fontId="4" fillId="0" borderId="1" xfId="0" applyNumberFormat="1" applyFont="1" applyBorder="1" applyProtection="1">
      <alignment vertical="center"/>
      <protection locked="0"/>
    </xf>
    <xf numFmtId="180" fontId="4" fillId="0" borderId="1" xfId="0" applyNumberFormat="1" applyFont="1" applyBorder="1" applyProtection="1">
      <alignment vertical="center"/>
      <protection locked="0"/>
    </xf>
    <xf numFmtId="40" fontId="4" fillId="0" borderId="1" xfId="0" applyNumberFormat="1" applyFont="1" applyBorder="1" applyProtection="1">
      <alignment vertical="center"/>
      <protection locked="0"/>
    </xf>
    <xf numFmtId="177" fontId="4" fillId="0" borderId="2" xfId="0" applyNumberFormat="1" applyFont="1" applyBorder="1" applyProtection="1">
      <alignment vertical="center"/>
      <protection locked="0"/>
    </xf>
    <xf numFmtId="181" fontId="4" fillId="0" borderId="1" xfId="0" applyNumberFormat="1" applyFont="1" applyBorder="1" applyProtection="1">
      <alignment vertical="center"/>
      <protection locked="0"/>
    </xf>
    <xf numFmtId="0" fontId="20" fillId="0" borderId="1" xfId="0" applyFont="1" applyBorder="1" applyProtection="1">
      <alignment vertical="center"/>
      <protection locked="0"/>
    </xf>
    <xf numFmtId="0" fontId="20" fillId="0" borderId="2" xfId="0" applyFont="1" applyBorder="1" applyProtection="1">
      <alignment vertical="center"/>
      <protection locked="0"/>
    </xf>
    <xf numFmtId="178" fontId="3" fillId="0" borderId="1" xfId="0" applyNumberFormat="1" applyFont="1" applyBorder="1" applyProtection="1">
      <alignment vertical="center"/>
      <protection locked="0"/>
    </xf>
    <xf numFmtId="3" fontId="4" fillId="0" borderId="14" xfId="0" applyNumberFormat="1" applyFont="1" applyBorder="1" applyAlignment="1">
      <alignment horizontal="center" vertical="center"/>
    </xf>
    <xf numFmtId="3" fontId="4" fillId="0" borderId="1" xfId="0" applyNumberFormat="1" applyFont="1" applyBorder="1" applyAlignment="1">
      <alignment horizontal="center" vertical="center"/>
    </xf>
    <xf numFmtId="3" fontId="4" fillId="0" borderId="15" xfId="0" applyNumberFormat="1" applyFont="1" applyBorder="1" applyAlignment="1">
      <alignment horizontal="center" vertical="center"/>
    </xf>
    <xf numFmtId="179" fontId="4" fillId="0" borderId="1" xfId="0" applyNumberFormat="1" applyFont="1" applyBorder="1" applyAlignment="1">
      <alignment horizontal="center" vertical="center"/>
    </xf>
    <xf numFmtId="177" fontId="23" fillId="0" borderId="1" xfId="0" applyNumberFormat="1" applyFont="1" applyBorder="1" applyAlignment="1">
      <alignment horizontal="center" vertical="center"/>
    </xf>
    <xf numFmtId="0" fontId="23" fillId="0" borderId="0" xfId="0" applyFont="1">
      <alignment vertical="center"/>
    </xf>
    <xf numFmtId="38" fontId="24" fillId="0" borderId="1" xfId="0" applyNumberFormat="1" applyFont="1" applyBorder="1" applyProtection="1">
      <alignment vertical="center"/>
      <protection locked="0"/>
    </xf>
    <xf numFmtId="0" fontId="23" fillId="0" borderId="1" xfId="0" applyFont="1" applyBorder="1" applyAlignment="1">
      <alignment horizontal="center" vertical="center"/>
    </xf>
    <xf numFmtId="177" fontId="23" fillId="0" borderId="1" xfId="0" applyNumberFormat="1" applyFont="1" applyBorder="1" applyProtection="1">
      <alignment vertical="center"/>
      <protection locked="0"/>
    </xf>
    <xf numFmtId="0" fontId="23" fillId="0" borderId="4" xfId="0" applyFont="1" applyBorder="1">
      <alignment vertical="center"/>
    </xf>
    <xf numFmtId="0" fontId="23" fillId="0" borderId="4" xfId="0" applyFont="1" applyBorder="1" applyProtection="1">
      <alignment vertical="center"/>
      <protection locked="0"/>
    </xf>
    <xf numFmtId="182" fontId="23" fillId="0" borderId="1" xfId="0" applyNumberFormat="1" applyFont="1" applyBorder="1" applyProtection="1">
      <alignment vertical="center"/>
      <protection locked="0"/>
    </xf>
    <xf numFmtId="0" fontId="4" fillId="0" borderId="4" xfId="0" applyFont="1" applyBorder="1" applyAlignment="1">
      <alignment horizontal="center" vertical="center"/>
    </xf>
    <xf numFmtId="0" fontId="4" fillId="0" borderId="41" xfId="0" applyFont="1" applyBorder="1">
      <alignment vertical="center"/>
    </xf>
    <xf numFmtId="0" fontId="6" fillId="2" borderId="4" xfId="0" applyFont="1" applyFill="1" applyBorder="1" applyAlignment="1">
      <alignment horizontal="center" vertical="center"/>
    </xf>
    <xf numFmtId="177" fontId="4" fillId="0" borderId="4" xfId="0" applyNumberFormat="1" applyFont="1" applyBorder="1">
      <alignment vertical="center"/>
    </xf>
    <xf numFmtId="177" fontId="24" fillId="0" borderId="1" xfId="0" applyNumberFormat="1" applyFont="1" applyBorder="1">
      <alignment vertical="center"/>
    </xf>
    <xf numFmtId="0" fontId="24" fillId="0" borderId="3" xfId="0" applyFont="1" applyBorder="1">
      <alignment vertical="center"/>
    </xf>
    <xf numFmtId="0" fontId="24" fillId="0" borderId="1" xfId="0" applyFont="1" applyBorder="1" applyAlignment="1">
      <alignment horizontal="center" vertical="center"/>
    </xf>
    <xf numFmtId="177" fontId="24" fillId="0" borderId="1" xfId="0" applyNumberFormat="1" applyFont="1" applyBorder="1" applyProtection="1">
      <alignment vertical="center"/>
      <protection locked="0"/>
    </xf>
    <xf numFmtId="38" fontId="24" fillId="0" borderId="1" xfId="0" applyNumberFormat="1" applyFont="1" applyBorder="1">
      <alignment vertical="center"/>
    </xf>
    <xf numFmtId="177" fontId="24" fillId="0" borderId="1" xfId="0" applyNumberFormat="1" applyFont="1" applyBorder="1" applyAlignment="1">
      <alignment horizontal="center" vertical="center"/>
    </xf>
    <xf numFmtId="38" fontId="24" fillId="0" borderId="1" xfId="0" applyNumberFormat="1" applyFont="1" applyBorder="1" applyAlignment="1">
      <alignment horizontal="right" vertical="center"/>
    </xf>
    <xf numFmtId="38" fontId="24" fillId="0" borderId="1" xfId="0" applyNumberFormat="1" applyFont="1" applyBorder="1" applyAlignment="1" applyProtection="1">
      <alignment horizontal="right" vertical="center"/>
      <protection locked="0"/>
    </xf>
    <xf numFmtId="0" fontId="24" fillId="0" borderId="0" xfId="0" applyFont="1">
      <alignment vertical="center"/>
    </xf>
    <xf numFmtId="0" fontId="29" fillId="0" borderId="0" xfId="0" applyFont="1">
      <alignment vertical="center"/>
    </xf>
    <xf numFmtId="0" fontId="30" fillId="0" borderId="1" xfId="0" applyFont="1" applyBorder="1" applyAlignment="1">
      <alignment horizontal="center" vertical="center"/>
    </xf>
    <xf numFmtId="0" fontId="30" fillId="0" borderId="3" xfId="0" applyFont="1" applyBorder="1">
      <alignment vertical="center"/>
    </xf>
    <xf numFmtId="0" fontId="31" fillId="0" borderId="0" xfId="0" applyFont="1">
      <alignment vertical="center"/>
    </xf>
    <xf numFmtId="0" fontId="32" fillId="6" borderId="40" xfId="1" applyFont="1" applyFill="1" applyBorder="1">
      <alignment vertical="center"/>
    </xf>
    <xf numFmtId="0" fontId="33" fillId="2" borderId="3" xfId="0" applyFont="1" applyFill="1" applyBorder="1" applyAlignment="1">
      <alignment horizontal="center" vertical="center"/>
    </xf>
    <xf numFmtId="0" fontId="33" fillId="2" borderId="4" xfId="0" applyFont="1" applyFill="1" applyBorder="1" applyAlignment="1">
      <alignment horizontal="center" vertical="center"/>
    </xf>
    <xf numFmtId="0" fontId="33" fillId="2" borderId="1" xfId="0" applyFont="1" applyFill="1" applyBorder="1" applyAlignment="1">
      <alignment horizontal="center" vertical="center"/>
    </xf>
    <xf numFmtId="0" fontId="24" fillId="0" borderId="7" xfId="0" applyFont="1" applyBorder="1">
      <alignment vertical="center"/>
    </xf>
    <xf numFmtId="38" fontId="24" fillId="0" borderId="2" xfId="0" applyNumberFormat="1" applyFont="1" applyBorder="1">
      <alignment vertical="center"/>
    </xf>
    <xf numFmtId="38" fontId="24" fillId="0" borderId="2" xfId="0" applyNumberFormat="1" applyFont="1" applyBorder="1" applyProtection="1">
      <alignment vertical="center"/>
      <protection locked="0"/>
    </xf>
    <xf numFmtId="0" fontId="24" fillId="0" borderId="8" xfId="0" applyFont="1" applyBorder="1">
      <alignment vertical="center"/>
    </xf>
    <xf numFmtId="0" fontId="24" fillId="0" borderId="1" xfId="0" applyFont="1" applyBorder="1">
      <alignment vertical="center"/>
    </xf>
    <xf numFmtId="0" fontId="24" fillId="0" borderId="6" xfId="0" applyFont="1" applyBorder="1">
      <alignment vertical="center"/>
    </xf>
    <xf numFmtId="176" fontId="24" fillId="0" borderId="1" xfId="0" applyNumberFormat="1" applyFont="1" applyBorder="1">
      <alignment vertical="center"/>
    </xf>
    <xf numFmtId="176" fontId="24" fillId="0" borderId="1" xfId="0" applyNumberFormat="1" applyFont="1" applyBorder="1" applyProtection="1">
      <alignment vertical="center"/>
      <protection locked="0"/>
    </xf>
    <xf numFmtId="0" fontId="24" fillId="0" borderId="4" xfId="0" applyFont="1" applyBorder="1">
      <alignment vertical="center"/>
    </xf>
    <xf numFmtId="0" fontId="24" fillId="0" borderId="2" xfId="0" applyFont="1" applyBorder="1">
      <alignment vertical="center"/>
    </xf>
    <xf numFmtId="180" fontId="24" fillId="0" borderId="1" xfId="0" applyNumberFormat="1" applyFont="1" applyBorder="1">
      <alignment vertical="center"/>
    </xf>
    <xf numFmtId="180" fontId="24" fillId="0" borderId="1" xfId="0" applyNumberFormat="1" applyFont="1" applyBorder="1" applyProtection="1">
      <alignment vertical="center"/>
      <protection locked="0"/>
    </xf>
    <xf numFmtId="0" fontId="1" fillId="0" borderId="3" xfId="0" applyFont="1" applyBorder="1">
      <alignment vertical="center"/>
    </xf>
    <xf numFmtId="182" fontId="23" fillId="0" borderId="1" xfId="0" applyNumberFormat="1" applyFont="1" applyBorder="1">
      <alignment vertical="center"/>
    </xf>
    <xf numFmtId="0" fontId="7" fillId="2" borderId="38" xfId="0" applyFont="1" applyFill="1" applyBorder="1" applyAlignment="1">
      <alignment horizontal="center" vertical="center"/>
    </xf>
    <xf numFmtId="0" fontId="7" fillId="2" borderId="39" xfId="0" applyFont="1" applyFill="1" applyBorder="1" applyAlignment="1">
      <alignment horizontal="center" vertical="center"/>
    </xf>
    <xf numFmtId="0" fontId="4" fillId="0" borderId="3" xfId="0" applyFont="1" applyBorder="1" applyAlignment="1">
      <alignment horizontal="left" vertical="center"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9" fillId="0" borderId="1" xfId="0" applyFont="1" applyBorder="1" applyAlignment="1">
      <alignment horizontal="left" vertical="center" wrapText="1"/>
    </xf>
    <xf numFmtId="0" fontId="8" fillId="2" borderId="1" xfId="0" applyFont="1" applyFill="1" applyBorder="1" applyAlignment="1">
      <alignment horizontal="center" vertical="center"/>
    </xf>
    <xf numFmtId="0" fontId="9" fillId="0" borderId="1" xfId="0" applyFont="1" applyBorder="1" applyAlignment="1">
      <alignment vertical="center" wrapText="1"/>
    </xf>
    <xf numFmtId="0" fontId="5" fillId="2" borderId="1"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6" fillId="2" borderId="1"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4"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15" fillId="0" borderId="1" xfId="0" applyFont="1" applyBorder="1" applyAlignment="1">
      <alignment horizontal="left" vertical="center" wrapText="1"/>
    </xf>
    <xf numFmtId="38" fontId="4" fillId="0" borderId="1" xfId="0" applyNumberFormat="1" applyFont="1" applyFill="1" applyBorder="1">
      <alignment vertical="center"/>
    </xf>
    <xf numFmtId="38" fontId="23" fillId="0" borderId="1" xfId="0" applyNumberFormat="1" applyFont="1" applyFill="1" applyBorder="1" applyAlignment="1" applyProtection="1">
      <alignment horizontal="right" vertical="center"/>
      <protection locked="0"/>
    </xf>
    <xf numFmtId="38" fontId="4" fillId="0" borderId="1" xfId="0" applyNumberFormat="1" applyFont="1" applyFill="1" applyBorder="1" applyAlignment="1" applyProtection="1">
      <alignment horizontal="right" vertical="center"/>
      <protection locked="0"/>
    </xf>
    <xf numFmtId="3" fontId="1" fillId="0" borderId="14" xfId="0" applyNumberFormat="1" applyFont="1" applyFill="1" applyBorder="1" applyProtection="1">
      <alignment vertical="center"/>
      <protection locked="0"/>
    </xf>
    <xf numFmtId="3" fontId="1" fillId="0" borderId="1" xfId="0" applyNumberFormat="1" applyFont="1" applyFill="1" applyBorder="1" applyProtection="1">
      <alignment vertical="center"/>
      <protection locked="0"/>
    </xf>
    <xf numFmtId="0" fontId="1" fillId="0" borderId="1" xfId="0" applyFont="1" applyFill="1" applyBorder="1" applyAlignment="1" applyProtection="1">
      <alignment horizontal="center" vertical="center"/>
      <protection locked="0"/>
    </xf>
    <xf numFmtId="0" fontId="1" fillId="0" borderId="15" xfId="0" applyFont="1" applyFill="1" applyBorder="1" applyProtection="1">
      <alignment vertical="center"/>
      <protection locked="0"/>
    </xf>
    <xf numFmtId="0" fontId="1" fillId="0" borderId="1" xfId="0" applyFont="1" applyFill="1" applyBorder="1" applyProtection="1">
      <alignment vertical="center"/>
      <protection locked="0"/>
    </xf>
    <xf numFmtId="0" fontId="1" fillId="0" borderId="1" xfId="0" applyFont="1" applyFill="1" applyBorder="1" applyAlignment="1" applyProtection="1">
      <alignment vertical="center" wrapText="1"/>
      <protection locked="0"/>
    </xf>
    <xf numFmtId="0" fontId="1" fillId="0" borderId="15" xfId="0" applyFont="1" applyFill="1" applyBorder="1" applyAlignment="1" applyProtection="1">
      <alignment vertical="center" wrapText="1"/>
      <protection locked="0"/>
    </xf>
    <xf numFmtId="0" fontId="1" fillId="0" borderId="14" xfId="0" applyFont="1" applyFill="1" applyBorder="1" applyProtection="1">
      <alignment vertical="center"/>
      <protection locked="0"/>
    </xf>
    <xf numFmtId="0" fontId="1" fillId="0" borderId="15" xfId="0" applyFont="1" applyFill="1" applyBorder="1" applyAlignment="1" applyProtection="1">
      <alignment horizontal="center" vertical="center"/>
      <protection locked="0"/>
    </xf>
    <xf numFmtId="0" fontId="1" fillId="0" borderId="24" xfId="0" applyFont="1" applyFill="1" applyBorder="1" applyAlignment="1" applyProtection="1">
      <alignment horizontal="left" vertical="center" wrapText="1"/>
      <protection locked="0"/>
    </xf>
    <xf numFmtId="0" fontId="1" fillId="0" borderId="25" xfId="0" applyFont="1" applyFill="1" applyBorder="1" applyAlignment="1" applyProtection="1">
      <alignment horizontal="left" vertical="center"/>
      <protection locked="0"/>
    </xf>
    <xf numFmtId="0" fontId="1" fillId="0" borderId="26" xfId="0" applyFont="1" applyFill="1" applyBorder="1" applyAlignment="1" applyProtection="1">
      <alignment horizontal="left" vertic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FFFF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44043-9750-9A4A-82BB-50D30C0EF151}">
  <dimension ref="A1:D41"/>
  <sheetViews>
    <sheetView workbookViewId="0">
      <selection activeCell="D41" sqref="D41"/>
    </sheetView>
  </sheetViews>
  <sheetFormatPr defaultColWidth="10.59765625" defaultRowHeight="16.2"/>
  <cols>
    <col min="1" max="1" width="12.59765625" style="92" customWidth="1"/>
    <col min="2" max="2" width="26.59765625" style="92" customWidth="1"/>
    <col min="3" max="3" width="36.59765625" style="92" customWidth="1"/>
    <col min="4" max="16384" width="10.59765625" style="92"/>
  </cols>
  <sheetData>
    <row r="1" spans="1:4" ht="24.6">
      <c r="A1" s="93" t="s">
        <v>0</v>
      </c>
      <c r="B1" s="1"/>
      <c r="C1" s="1"/>
      <c r="D1" s="1"/>
    </row>
    <row r="2" spans="1:4">
      <c r="A2" s="1"/>
      <c r="B2" s="1"/>
      <c r="C2" s="1"/>
      <c r="D2" s="1"/>
    </row>
    <row r="3" spans="1:4" ht="110.4" customHeight="1">
      <c r="A3" s="210" t="s">
        <v>1</v>
      </c>
      <c r="B3" s="211"/>
      <c r="C3" s="211"/>
      <c r="D3" s="212"/>
    </row>
    <row r="4" spans="1:4" ht="16.8" thickBot="1">
      <c r="A4" s="1"/>
      <c r="B4" s="1"/>
      <c r="C4" s="1"/>
      <c r="D4" s="1"/>
    </row>
    <row r="5" spans="1:4" ht="16.8" thickBot="1">
      <c r="A5" s="94" t="s">
        <v>2</v>
      </c>
      <c r="B5" s="208" t="s">
        <v>3</v>
      </c>
      <c r="C5" s="209"/>
      <c r="D5" s="95" t="s">
        <v>4</v>
      </c>
    </row>
    <row r="6" spans="1:4">
      <c r="A6" s="96" t="s">
        <v>5</v>
      </c>
      <c r="B6" s="97" t="s">
        <v>6</v>
      </c>
      <c r="C6" s="98"/>
      <c r="D6" s="99" t="s">
        <v>7</v>
      </c>
    </row>
    <row r="7" spans="1:4">
      <c r="A7" s="100"/>
      <c r="B7" s="101" t="s">
        <v>8</v>
      </c>
      <c r="C7" s="102"/>
      <c r="D7" s="103" t="s">
        <v>9</v>
      </c>
    </row>
    <row r="8" spans="1:4">
      <c r="A8" s="100"/>
      <c r="B8" s="101" t="s">
        <v>10</v>
      </c>
      <c r="C8" s="102"/>
      <c r="D8" s="103" t="s">
        <v>11</v>
      </c>
    </row>
    <row r="9" spans="1:4">
      <c r="A9" s="100"/>
      <c r="B9" s="101" t="s">
        <v>12</v>
      </c>
      <c r="C9" s="102"/>
      <c r="D9" s="103" t="s">
        <v>13</v>
      </c>
    </row>
    <row r="10" spans="1:4">
      <c r="A10" s="100"/>
      <c r="B10" s="101" t="s">
        <v>14</v>
      </c>
      <c r="C10" s="102"/>
      <c r="D10" s="103" t="s">
        <v>15</v>
      </c>
    </row>
    <row r="11" spans="1:4">
      <c r="A11" s="100"/>
      <c r="B11" s="101" t="s">
        <v>16</v>
      </c>
      <c r="C11" s="102"/>
      <c r="D11" s="103" t="s">
        <v>17</v>
      </c>
    </row>
    <row r="12" spans="1:4">
      <c r="A12" s="100"/>
      <c r="B12" s="101" t="s">
        <v>18</v>
      </c>
      <c r="C12" s="102"/>
      <c r="D12" s="103" t="s">
        <v>19</v>
      </c>
    </row>
    <row r="13" spans="1:4" ht="16.8" thickBot="1">
      <c r="A13" s="104"/>
      <c r="B13" s="105" t="s">
        <v>20</v>
      </c>
      <c r="C13" s="106"/>
      <c r="D13" s="107" t="s">
        <v>21</v>
      </c>
    </row>
    <row r="14" spans="1:4">
      <c r="A14" s="108" t="s">
        <v>22</v>
      </c>
      <c r="B14" s="109" t="s">
        <v>23</v>
      </c>
      <c r="C14" s="110" t="s">
        <v>24</v>
      </c>
      <c r="D14" s="111" t="s">
        <v>25</v>
      </c>
    </row>
    <row r="15" spans="1:4">
      <c r="A15" s="112"/>
      <c r="B15" s="113"/>
      <c r="C15" s="114" t="s">
        <v>26</v>
      </c>
      <c r="D15" s="115" t="s">
        <v>27</v>
      </c>
    </row>
    <row r="16" spans="1:4">
      <c r="A16" s="112"/>
      <c r="B16" s="113"/>
      <c r="C16" s="114" t="s">
        <v>28</v>
      </c>
      <c r="D16" s="115" t="s">
        <v>29</v>
      </c>
    </row>
    <row r="17" spans="1:4">
      <c r="A17" s="112"/>
      <c r="B17" s="113"/>
      <c r="C17" s="114" t="s">
        <v>30</v>
      </c>
      <c r="D17" s="115" t="s">
        <v>31</v>
      </c>
    </row>
    <row r="18" spans="1:4">
      <c r="A18" s="112"/>
      <c r="B18" s="113"/>
      <c r="C18" s="114" t="s">
        <v>32</v>
      </c>
      <c r="D18" s="115" t="s">
        <v>33</v>
      </c>
    </row>
    <row r="19" spans="1:4">
      <c r="A19" s="112"/>
      <c r="B19" s="113"/>
      <c r="C19" s="114" t="s">
        <v>34</v>
      </c>
      <c r="D19" s="115" t="s">
        <v>35</v>
      </c>
    </row>
    <row r="20" spans="1:4">
      <c r="A20" s="112"/>
      <c r="B20" s="113"/>
      <c r="C20" s="114" t="s">
        <v>36</v>
      </c>
      <c r="D20" s="115" t="s">
        <v>37</v>
      </c>
    </row>
    <row r="21" spans="1:4">
      <c r="A21" s="112"/>
      <c r="B21" s="116"/>
      <c r="C21" s="114" t="s">
        <v>38</v>
      </c>
      <c r="D21" s="115" t="s">
        <v>39</v>
      </c>
    </row>
    <row r="22" spans="1:4">
      <c r="A22" s="112"/>
      <c r="B22" s="117" t="s">
        <v>40</v>
      </c>
      <c r="C22" s="114" t="s">
        <v>41</v>
      </c>
      <c r="D22" s="115" t="s">
        <v>42</v>
      </c>
    </row>
    <row r="23" spans="1:4">
      <c r="A23" s="112"/>
      <c r="B23" s="113"/>
      <c r="C23" s="114" t="s">
        <v>43</v>
      </c>
      <c r="D23" s="115" t="s">
        <v>44</v>
      </c>
    </row>
    <row r="24" spans="1:4">
      <c r="A24" s="112"/>
      <c r="B24" s="113"/>
      <c r="C24" s="114" t="s">
        <v>26</v>
      </c>
      <c r="D24" s="115" t="s">
        <v>45</v>
      </c>
    </row>
    <row r="25" spans="1:4">
      <c r="A25" s="112"/>
      <c r="B25" s="113"/>
      <c r="C25" s="114" t="s">
        <v>28</v>
      </c>
      <c r="D25" s="115" t="s">
        <v>46</v>
      </c>
    </row>
    <row r="26" spans="1:4">
      <c r="A26" s="112"/>
      <c r="B26" s="113"/>
      <c r="C26" s="114" t="s">
        <v>47</v>
      </c>
      <c r="D26" s="115" t="s">
        <v>48</v>
      </c>
    </row>
    <row r="27" spans="1:4">
      <c r="A27" s="118"/>
      <c r="B27" s="116"/>
      <c r="C27" s="119" t="s">
        <v>49</v>
      </c>
      <c r="D27" s="115" t="s">
        <v>50</v>
      </c>
    </row>
    <row r="28" spans="1:4">
      <c r="A28" s="112"/>
      <c r="B28" s="117" t="s">
        <v>51</v>
      </c>
      <c r="C28" s="114" t="s">
        <v>52</v>
      </c>
      <c r="D28" s="115" t="s">
        <v>53</v>
      </c>
    </row>
    <row r="29" spans="1:4">
      <c r="A29" s="112"/>
      <c r="B29" s="113"/>
      <c r="C29" s="114" t="s">
        <v>54</v>
      </c>
      <c r="D29" s="115" t="s">
        <v>55</v>
      </c>
    </row>
    <row r="30" spans="1:4">
      <c r="A30" s="112"/>
      <c r="B30" s="113"/>
      <c r="C30" s="114" t="s">
        <v>56</v>
      </c>
      <c r="D30" s="115" t="s">
        <v>57</v>
      </c>
    </row>
    <row r="31" spans="1:4" ht="16.8" thickBot="1">
      <c r="A31" s="120"/>
      <c r="B31" s="121"/>
      <c r="C31" s="122" t="s">
        <v>58</v>
      </c>
      <c r="D31" s="115" t="s">
        <v>59</v>
      </c>
    </row>
    <row r="32" spans="1:4">
      <c r="A32" s="123" t="s">
        <v>60</v>
      </c>
      <c r="B32" s="109" t="s">
        <v>61</v>
      </c>
      <c r="C32" s="97" t="s">
        <v>62</v>
      </c>
      <c r="D32" s="124" t="s">
        <v>63</v>
      </c>
    </row>
    <row r="33" spans="1:4">
      <c r="A33" s="125"/>
      <c r="B33" s="113"/>
      <c r="C33" s="101" t="s">
        <v>64</v>
      </c>
      <c r="D33" s="126" t="s">
        <v>65</v>
      </c>
    </row>
    <row r="34" spans="1:4">
      <c r="A34" s="125"/>
      <c r="B34" s="113"/>
      <c r="C34" s="101" t="s">
        <v>66</v>
      </c>
      <c r="D34" s="126" t="s">
        <v>67</v>
      </c>
    </row>
    <row r="35" spans="1:4">
      <c r="A35" s="125"/>
      <c r="B35" s="116"/>
      <c r="C35" s="101" t="s">
        <v>68</v>
      </c>
      <c r="D35" s="126" t="s">
        <v>69</v>
      </c>
    </row>
    <row r="36" spans="1:4">
      <c r="A36" s="127"/>
      <c r="B36" s="117" t="s">
        <v>70</v>
      </c>
      <c r="C36" s="114" t="s">
        <v>71</v>
      </c>
      <c r="D36" s="126" t="s">
        <v>72</v>
      </c>
    </row>
    <row r="37" spans="1:4">
      <c r="A37" s="127"/>
      <c r="B37" s="113"/>
      <c r="C37" s="114" t="s">
        <v>73</v>
      </c>
      <c r="D37" s="126" t="s">
        <v>74</v>
      </c>
    </row>
    <row r="38" spans="1:4">
      <c r="A38" s="127"/>
      <c r="B38" s="116"/>
      <c r="C38" s="114" t="s">
        <v>75</v>
      </c>
      <c r="D38" s="126" t="s">
        <v>76</v>
      </c>
    </row>
    <row r="39" spans="1:4">
      <c r="A39" s="127"/>
      <c r="B39" s="117" t="s">
        <v>77</v>
      </c>
      <c r="C39" s="114" t="s">
        <v>78</v>
      </c>
      <c r="D39" s="126" t="s">
        <v>79</v>
      </c>
    </row>
    <row r="40" spans="1:4">
      <c r="A40" s="127"/>
      <c r="B40" s="113"/>
      <c r="C40" s="114" t="s">
        <v>80</v>
      </c>
      <c r="D40" s="126" t="s">
        <v>81</v>
      </c>
    </row>
    <row r="41" spans="1:4" ht="16.8" thickBot="1">
      <c r="A41" s="128"/>
      <c r="B41" s="121"/>
      <c r="C41" s="122" t="s">
        <v>82</v>
      </c>
      <c r="D41" s="129" t="s">
        <v>83</v>
      </c>
    </row>
  </sheetData>
  <mergeCells count="2">
    <mergeCell ref="B5:C5"/>
    <mergeCell ref="A3:D3"/>
  </mergeCells>
  <phoneticPr fontId="2"/>
  <hyperlinks>
    <hyperlink ref="D6" location="'E01'!A1" display="E01" xr:uid="{113750A4-6666-8341-8C95-B5AA12A7E28F}"/>
    <hyperlink ref="D7" location="'E02'!A1" display="E02" xr:uid="{621F449E-C155-654E-B08A-0144555D2984}"/>
    <hyperlink ref="D8" location="'E03'!A1" display="E03" xr:uid="{834FFA56-5960-1643-9D36-05DC6EB5FA11}"/>
    <hyperlink ref="D9" location="'E04'!A1" display="E04" xr:uid="{CF36D008-6CED-9948-B45F-165C50A14E71}"/>
    <hyperlink ref="D10" location="'E05'!A1" display="E05" xr:uid="{E28E1FED-03AD-A74C-90CD-46DD8AA26243}"/>
    <hyperlink ref="D11" location="'E06'!A1" display="E06" xr:uid="{20FDE19E-9795-5F4E-9588-4D9FFF44B469}"/>
    <hyperlink ref="D12" location="'E07'!A1" display="E07" xr:uid="{38227FE4-D0F5-424B-A70E-6DD242FC93D0}"/>
    <hyperlink ref="D13" location="'E08'!A1" display="E08" xr:uid="{260F9FC8-C9EF-7647-A6BE-ABD8468FD73D}"/>
    <hyperlink ref="D14" location="'S01'!A1" display="S01" xr:uid="{25172D87-C4B5-2F4F-AAE1-10D70BCB83E2}"/>
    <hyperlink ref="D15" location="'S02'!A1" display="S02" xr:uid="{4CB269F2-3EDD-CB42-98A9-84A4BE1088E4}"/>
    <hyperlink ref="D16" location="'S03'!A1" display="S03" xr:uid="{BE1BE224-D0A5-7247-BAD4-49B66B7B27C5}"/>
    <hyperlink ref="D17" location="'S04'!A1" display="S04" xr:uid="{CC985644-1A39-3849-A1F3-36E55EAB3009}"/>
    <hyperlink ref="D18" location="'S05'!A1" display="S05" xr:uid="{B1ED1A5A-28A5-414F-A8DB-3777F20F7FBB}"/>
    <hyperlink ref="D19" location="'S06'!A1" display="S06" xr:uid="{4EC6AF2B-6C43-EA45-A521-AB019A2CDE20}"/>
    <hyperlink ref="D20" location="'S07'!A1" display="S07" xr:uid="{30D05169-FAFC-494E-AB0E-1D4F8B9C7B45}"/>
    <hyperlink ref="D21" location="'S08'!A1" display="S08" xr:uid="{EF345E37-06D2-944B-B3F7-3BC44845FA6D}"/>
    <hyperlink ref="D22" location="'S09'!A1" display="S09" xr:uid="{2321AE1C-6937-4447-AF49-CB8FCCA02659}"/>
    <hyperlink ref="D23" location="'S10'!A1" display="S10" xr:uid="{48228D99-B0C5-B94C-A431-142927A559D9}"/>
    <hyperlink ref="D24" location="'S11'!A1" display="S11" xr:uid="{6E643373-F58F-2D4F-A239-2A237C05BADF}"/>
    <hyperlink ref="D25" location="'S12'!A1" display="S12" xr:uid="{B98DDC51-E39D-E044-9CDA-BBEB58BF812B}"/>
    <hyperlink ref="D26" location="'S13'!A1" display="S13" xr:uid="{BAB68B74-C727-3046-A060-B2536029342C}"/>
    <hyperlink ref="D28" location="'S15'!A1" display="S15" xr:uid="{7B6FE025-C58C-1D49-A287-DC3D556D03AA}"/>
    <hyperlink ref="D29" location="'S16'!A1" display="S16" xr:uid="{276D4EE4-A67C-FA4E-A7E6-F04018218ABB}"/>
    <hyperlink ref="D30" location="'S17'!A1" display="S17" xr:uid="{1D828F56-73BE-7049-8AB3-FCF229DB95B6}"/>
    <hyperlink ref="D31" location="'S18'!A1" display="S18" xr:uid="{96742EF5-4550-FB48-B009-FE4C9DF6793C}"/>
    <hyperlink ref="D32" location="'G01'!A1" display="G01" xr:uid="{E27595E9-64E6-8445-8C15-C7AAAAD1C614}"/>
    <hyperlink ref="D33" location="'G02'!A1" display="G02" xr:uid="{175BF023-0589-4344-9B88-7D52BAAF7220}"/>
    <hyperlink ref="D34" location="'G03'!A1" display="G03" xr:uid="{497330CE-503F-5549-8F15-70C4EAC0AAD8}"/>
    <hyperlink ref="D35" location="'G04'!A1" display="G04" xr:uid="{0C494CB5-2700-EA49-AB1E-0CC838DC066F}"/>
    <hyperlink ref="D36" location="'G05'!A1" display="G05" xr:uid="{3734849E-B656-7F47-A997-B0AA7AA12AE2}"/>
    <hyperlink ref="D37" location="'G06'!A1" display="G06" xr:uid="{7E7E67B7-DA78-BE47-92B8-799A096DB5B5}"/>
    <hyperlink ref="D38" location="'G07'!A1" display="G07" xr:uid="{6ED77511-9B42-C74C-84EC-9D5E3388EBD8}"/>
    <hyperlink ref="D39" location="'G08'!A1" display="G08" xr:uid="{AF28919C-562F-1C47-A816-E415CA52F4E8}"/>
    <hyperlink ref="D40" location="'G09'!A1" display="G09" xr:uid="{1D20833B-E406-9948-86DE-8C3E54271E6A}"/>
    <hyperlink ref="D41" location="'G10'!A1" display="G10" xr:uid="{99402D06-06AA-C947-BC8E-181985E269B6}"/>
    <hyperlink ref="D27" location="'S14'!A1" display="S13" xr:uid="{EAD6369C-E33F-2543-AE88-53186DB16F0D}"/>
  </hyperlinks>
  <pageMargins left="0.7" right="0.7" top="0.75" bottom="0.75" header="0.3" footer="0.3"/>
  <headerFooter>
    <oddHeader>&amp;R&amp;"Calibri"&amp;14&amp;KFF0000 L2: Internal use only&amp;1#_x000D_</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E0DD-D46F-8343-B8B8-3C83D111BB25}">
  <sheetPr>
    <tabColor theme="5" tint="0.59999389629810485"/>
  </sheetPr>
  <dimension ref="A1:I26"/>
  <sheetViews>
    <sheetView workbookViewId="0"/>
  </sheetViews>
  <sheetFormatPr defaultColWidth="10.59765625" defaultRowHeight="14.4"/>
  <cols>
    <col min="1" max="1" width="18.5" style="2" customWidth="1"/>
    <col min="2" max="2" width="19.5" style="2" bestFit="1" customWidth="1"/>
    <col min="3" max="3" width="7.09765625" style="2" customWidth="1"/>
    <col min="4" max="16384" width="10.59765625" style="2"/>
  </cols>
  <sheetData>
    <row r="1" spans="1:9" ht="16.2">
      <c r="A1" s="9" t="s">
        <v>317</v>
      </c>
      <c r="I1" s="58" t="s">
        <v>86</v>
      </c>
    </row>
    <row r="3" spans="1:9">
      <c r="A3" s="60" t="s">
        <v>318</v>
      </c>
      <c r="B3" s="61"/>
      <c r="C3" s="8" t="s">
        <v>166</v>
      </c>
      <c r="D3" s="8" t="s">
        <v>91</v>
      </c>
      <c r="E3" s="8" t="s">
        <v>92</v>
      </c>
      <c r="F3" s="8" t="s">
        <v>93</v>
      </c>
      <c r="G3" s="8" t="s">
        <v>94</v>
      </c>
      <c r="H3" s="10" t="s">
        <v>95</v>
      </c>
    </row>
    <row r="4" spans="1:9">
      <c r="A4" s="16" t="s">
        <v>319</v>
      </c>
      <c r="C4" s="15" t="s">
        <v>320</v>
      </c>
      <c r="D4" s="62">
        <v>129284</v>
      </c>
      <c r="E4" s="62">
        <v>116808</v>
      </c>
      <c r="F4" s="62">
        <v>102908</v>
      </c>
      <c r="G4" s="62">
        <v>101453</v>
      </c>
      <c r="H4" s="150">
        <v>105066.92000000001</v>
      </c>
    </row>
    <row r="5" spans="1:9">
      <c r="A5" s="5"/>
      <c r="B5" s="3" t="s">
        <v>221</v>
      </c>
      <c r="C5" s="15" t="s">
        <v>320</v>
      </c>
      <c r="D5" s="28">
        <v>10381</v>
      </c>
      <c r="E5" s="28">
        <v>10751</v>
      </c>
      <c r="F5" s="28">
        <v>11379</v>
      </c>
      <c r="G5" s="28">
        <v>11888</v>
      </c>
      <c r="H5" s="133">
        <v>12348</v>
      </c>
    </row>
    <row r="6" spans="1:9">
      <c r="A6" s="5"/>
      <c r="B6" s="3" t="s">
        <v>321</v>
      </c>
      <c r="C6" s="15" t="s">
        <v>320</v>
      </c>
      <c r="D6" s="28">
        <v>4092</v>
      </c>
      <c r="E6" s="28">
        <v>4184</v>
      </c>
      <c r="F6" s="28">
        <v>4164</v>
      </c>
      <c r="G6" s="28">
        <v>3723</v>
      </c>
      <c r="H6" s="133">
        <v>3527</v>
      </c>
    </row>
    <row r="7" spans="1:9">
      <c r="A7" s="5"/>
      <c r="B7" s="3" t="s">
        <v>322</v>
      </c>
      <c r="C7" s="15" t="s">
        <v>320</v>
      </c>
      <c r="D7" s="28">
        <v>7962</v>
      </c>
      <c r="E7" s="28">
        <v>8222</v>
      </c>
      <c r="F7" s="28">
        <v>8218</v>
      </c>
      <c r="G7" s="28">
        <v>7806</v>
      </c>
      <c r="H7" s="133">
        <v>7477.92</v>
      </c>
    </row>
    <row r="8" spans="1:9">
      <c r="A8" s="5"/>
      <c r="B8" s="3" t="s">
        <v>323</v>
      </c>
      <c r="C8" s="15" t="s">
        <v>320</v>
      </c>
      <c r="D8" s="28">
        <v>106849</v>
      </c>
      <c r="E8" s="28">
        <v>93651</v>
      </c>
      <c r="F8" s="28">
        <v>79147</v>
      </c>
      <c r="G8" s="28">
        <v>78036</v>
      </c>
      <c r="H8" s="133">
        <v>81714</v>
      </c>
    </row>
    <row r="9" spans="1:9">
      <c r="A9" s="5"/>
      <c r="B9" s="3" t="s">
        <v>324</v>
      </c>
      <c r="C9" s="15" t="s">
        <v>325</v>
      </c>
      <c r="D9" s="29">
        <v>58.2</v>
      </c>
      <c r="E9" s="29">
        <v>57.2</v>
      </c>
      <c r="F9" s="29">
        <v>56.9</v>
      </c>
      <c r="G9" s="29">
        <v>60.1</v>
      </c>
      <c r="H9" s="134">
        <v>59.3</v>
      </c>
    </row>
    <row r="10" spans="1:9">
      <c r="A10" s="5"/>
      <c r="B10" s="3" t="s">
        <v>326</v>
      </c>
      <c r="C10" s="15" t="s">
        <v>325</v>
      </c>
      <c r="D10" s="29">
        <v>41.8</v>
      </c>
      <c r="E10" s="29">
        <v>42.8</v>
      </c>
      <c r="F10" s="29">
        <v>43.1</v>
      </c>
      <c r="G10" s="29">
        <v>39.9</v>
      </c>
      <c r="H10" s="134">
        <v>40.700000000000003</v>
      </c>
    </row>
    <row r="11" spans="1:9" ht="15.6">
      <c r="A11" s="4"/>
      <c r="B11" s="3" t="s">
        <v>327</v>
      </c>
      <c r="C11" s="15" t="s">
        <v>320</v>
      </c>
      <c r="D11" s="28">
        <v>21577</v>
      </c>
      <c r="E11" s="28">
        <v>23152</v>
      </c>
      <c r="F11" s="28">
        <v>19620</v>
      </c>
      <c r="G11" s="28">
        <v>15534</v>
      </c>
      <c r="H11" s="133">
        <v>15425</v>
      </c>
    </row>
    <row r="12" spans="1:9">
      <c r="A12" s="5" t="s">
        <v>328</v>
      </c>
      <c r="C12" s="63"/>
      <c r="H12" s="131"/>
    </row>
    <row r="13" spans="1:9">
      <c r="A13" s="5"/>
      <c r="B13" s="11" t="s">
        <v>329</v>
      </c>
      <c r="C13" s="15" t="s">
        <v>325</v>
      </c>
      <c r="D13" s="64" t="s">
        <v>134</v>
      </c>
      <c r="E13" s="64" t="s">
        <v>134</v>
      </c>
      <c r="F13" s="65">
        <v>59.9</v>
      </c>
      <c r="G13" s="65">
        <v>57.9</v>
      </c>
      <c r="H13" s="151">
        <v>57.936684256237527</v>
      </c>
    </row>
    <row r="14" spans="1:9">
      <c r="A14" s="5"/>
      <c r="B14" s="11" t="s">
        <v>330</v>
      </c>
      <c r="C14" s="15" t="s">
        <v>325</v>
      </c>
      <c r="D14" s="64" t="s">
        <v>134</v>
      </c>
      <c r="E14" s="64" t="s">
        <v>134</v>
      </c>
      <c r="F14" s="65">
        <v>12</v>
      </c>
      <c r="G14" s="65">
        <v>12.6</v>
      </c>
      <c r="H14" s="151">
        <v>12.108010915203343</v>
      </c>
    </row>
    <row r="15" spans="1:9">
      <c r="A15" s="5"/>
      <c r="B15" s="11" t="s">
        <v>331</v>
      </c>
      <c r="C15" s="15" t="s">
        <v>325</v>
      </c>
      <c r="D15" s="64" t="s">
        <v>134</v>
      </c>
      <c r="E15" s="64" t="s">
        <v>134</v>
      </c>
      <c r="F15" s="65">
        <v>3.7</v>
      </c>
      <c r="G15" s="65">
        <v>5.2</v>
      </c>
      <c r="H15" s="151">
        <v>4.9356158977845368</v>
      </c>
    </row>
    <row r="16" spans="1:9">
      <c r="A16" s="5"/>
      <c r="B16" s="11" t="s">
        <v>333</v>
      </c>
      <c r="C16" s="15" t="s">
        <v>325</v>
      </c>
      <c r="D16" s="64" t="s">
        <v>134</v>
      </c>
      <c r="E16" s="64" t="s">
        <v>134</v>
      </c>
      <c r="F16" s="65">
        <v>5.3</v>
      </c>
      <c r="G16" s="65">
        <v>3.9</v>
      </c>
      <c r="H16" s="151">
        <v>3.8186583348429686</v>
      </c>
    </row>
    <row r="17" spans="1:8">
      <c r="A17" s="5"/>
      <c r="B17" s="11" t="s">
        <v>332</v>
      </c>
      <c r="C17" s="15" t="s">
        <v>325</v>
      </c>
      <c r="D17" s="64" t="s">
        <v>134</v>
      </c>
      <c r="E17" s="64" t="s">
        <v>134</v>
      </c>
      <c r="F17" s="65">
        <v>3.8</v>
      </c>
      <c r="G17" s="65">
        <v>4</v>
      </c>
      <c r="H17" s="151">
        <v>3.02246807202821</v>
      </c>
    </row>
    <row r="18" spans="1:8">
      <c r="A18" s="5"/>
      <c r="B18" s="11" t="s">
        <v>334</v>
      </c>
      <c r="C18" s="15" t="s">
        <v>325</v>
      </c>
      <c r="D18" s="64" t="s">
        <v>134</v>
      </c>
      <c r="E18" s="64" t="s">
        <v>134</v>
      </c>
      <c r="F18" s="65">
        <v>1.9</v>
      </c>
      <c r="G18" s="65">
        <v>2.4</v>
      </c>
      <c r="H18" s="151">
        <v>2.1422673258469054</v>
      </c>
    </row>
    <row r="19" spans="1:8">
      <c r="A19" s="5"/>
      <c r="B19" s="11" t="s">
        <v>335</v>
      </c>
      <c r="C19" s="15" t="s">
        <v>325</v>
      </c>
      <c r="D19" s="64" t="s">
        <v>134</v>
      </c>
      <c r="E19" s="64" t="s">
        <v>134</v>
      </c>
      <c r="F19" s="65">
        <v>2.6</v>
      </c>
      <c r="G19" s="65">
        <v>2.2999999999999998</v>
      </c>
      <c r="H19" s="151">
        <v>1.8997825215843769</v>
      </c>
    </row>
    <row r="20" spans="1:8">
      <c r="A20" s="5"/>
      <c r="B20" s="11" t="s">
        <v>336</v>
      </c>
      <c r="C20" s="15" t="s">
        <v>325</v>
      </c>
      <c r="D20" s="64" t="s">
        <v>134</v>
      </c>
      <c r="E20" s="64" t="s">
        <v>134</v>
      </c>
      <c r="F20" s="65">
        <v>2.1</v>
      </c>
      <c r="G20" s="65">
        <v>2.2000000000000002</v>
      </c>
      <c r="H20" s="151">
        <v>1.8768705715753189</v>
      </c>
    </row>
    <row r="21" spans="1:8">
      <c r="A21" s="5"/>
      <c r="B21" s="11" t="s">
        <v>337</v>
      </c>
      <c r="C21" s="15" t="s">
        <v>325</v>
      </c>
      <c r="D21" s="64" t="s">
        <v>134</v>
      </c>
      <c r="E21" s="64" t="s">
        <v>134</v>
      </c>
      <c r="F21" s="65">
        <v>2.2999999999999998</v>
      </c>
      <c r="G21" s="65">
        <v>2.1</v>
      </c>
      <c r="H21" s="151">
        <v>1.8272280132223606</v>
      </c>
    </row>
    <row r="22" spans="1:8">
      <c r="A22" s="6"/>
      <c r="B22" s="16" t="s">
        <v>338</v>
      </c>
      <c r="C22" s="15" t="s">
        <v>325</v>
      </c>
      <c r="D22" s="64" t="s">
        <v>134</v>
      </c>
      <c r="E22" s="64" t="s">
        <v>134</v>
      </c>
      <c r="F22" s="65">
        <v>1.6</v>
      </c>
      <c r="G22" s="65">
        <v>1.6</v>
      </c>
      <c r="H22" s="151">
        <v>1.4234048943127167</v>
      </c>
    </row>
    <row r="23" spans="1:8">
      <c r="A23" s="11" t="s">
        <v>339</v>
      </c>
      <c r="B23" s="12"/>
      <c r="C23" s="15" t="s">
        <v>325</v>
      </c>
      <c r="D23" s="64" t="s">
        <v>134</v>
      </c>
      <c r="E23" s="64" t="s">
        <v>134</v>
      </c>
      <c r="F23" s="64" t="s">
        <v>134</v>
      </c>
      <c r="G23" s="65">
        <v>23.3</v>
      </c>
      <c r="H23" s="151">
        <v>21.1</v>
      </c>
    </row>
    <row r="24" spans="1:8">
      <c r="A24" s="11" t="s">
        <v>340</v>
      </c>
      <c r="B24" s="12"/>
      <c r="C24" s="15" t="s">
        <v>325</v>
      </c>
      <c r="D24" s="64" t="s">
        <v>134</v>
      </c>
      <c r="E24" s="64" t="s">
        <v>134</v>
      </c>
      <c r="F24" s="64" t="s">
        <v>134</v>
      </c>
      <c r="G24" s="65">
        <v>17.3</v>
      </c>
      <c r="H24" s="151">
        <v>17.2</v>
      </c>
    </row>
    <row r="26" spans="1:8">
      <c r="A26" s="2" t="s">
        <v>341</v>
      </c>
    </row>
  </sheetData>
  <phoneticPr fontId="2"/>
  <hyperlinks>
    <hyperlink ref="I1" location="目次!A1" display="＞目次シートへ" xr:uid="{5FA73618-5A78-9340-A0C1-91AD91201ABA}"/>
  </hyperlinks>
  <pageMargins left="0.7" right="0.7" top="0.75" bottom="0.75" header="0.3" footer="0.3"/>
  <headerFooter>
    <oddHeader>&amp;R&amp;"Calibri"&amp;14&amp;KFF0000 L2: Internal use only&amp;1#_x000D_</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210F5-7857-0746-BD9D-346F061F6ACF}">
  <sheetPr>
    <tabColor theme="5" tint="0.59999389629810485"/>
  </sheetPr>
  <dimension ref="A1:F14"/>
  <sheetViews>
    <sheetView workbookViewId="0"/>
  </sheetViews>
  <sheetFormatPr defaultColWidth="10.59765625" defaultRowHeight="14.4"/>
  <cols>
    <col min="1" max="1" width="18.5" style="2" customWidth="1"/>
    <col min="2" max="2" width="21.59765625" style="2" bestFit="1" customWidth="1"/>
    <col min="3" max="3" width="7.09765625" style="2" customWidth="1"/>
    <col min="4" max="16384" width="10.59765625" style="2"/>
  </cols>
  <sheetData>
    <row r="1" spans="1:6" ht="16.2">
      <c r="A1" s="9" t="s">
        <v>342</v>
      </c>
      <c r="F1" s="58" t="s">
        <v>86</v>
      </c>
    </row>
    <row r="3" spans="1:6">
      <c r="A3" s="60" t="s">
        <v>318</v>
      </c>
      <c r="B3" s="61"/>
      <c r="C3" s="8" t="s">
        <v>166</v>
      </c>
      <c r="D3" s="8" t="s">
        <v>94</v>
      </c>
      <c r="E3" s="10" t="s">
        <v>95</v>
      </c>
    </row>
    <row r="4" spans="1:6">
      <c r="A4" s="11" t="s">
        <v>56</v>
      </c>
      <c r="B4" s="12"/>
      <c r="C4" s="15" t="s">
        <v>325</v>
      </c>
      <c r="D4" s="65">
        <v>22</v>
      </c>
      <c r="E4" s="151">
        <v>23</v>
      </c>
    </row>
    <row r="5" spans="1:6">
      <c r="A5" s="5"/>
      <c r="B5" s="3" t="s">
        <v>344</v>
      </c>
      <c r="C5" s="15" t="s">
        <v>325</v>
      </c>
      <c r="D5" s="65">
        <v>25.5</v>
      </c>
      <c r="E5" s="151">
        <v>28.1</v>
      </c>
    </row>
    <row r="6" spans="1:6">
      <c r="A6" s="5"/>
      <c r="B6" s="3" t="s">
        <v>345</v>
      </c>
      <c r="C6" s="15" t="s">
        <v>325</v>
      </c>
      <c r="D6" s="65">
        <v>16.5</v>
      </c>
      <c r="E6" s="151">
        <v>17</v>
      </c>
    </row>
    <row r="7" spans="1:6">
      <c r="A7" s="6"/>
      <c r="B7" s="14" t="s">
        <v>346</v>
      </c>
      <c r="C7" s="15" t="s">
        <v>325</v>
      </c>
      <c r="D7" s="65">
        <v>8.9</v>
      </c>
      <c r="E7" s="151">
        <v>10.9</v>
      </c>
    </row>
    <row r="8" spans="1:6">
      <c r="A8" s="16" t="s">
        <v>343</v>
      </c>
      <c r="B8" s="12"/>
      <c r="C8" s="173" t="s">
        <v>325</v>
      </c>
      <c r="D8" s="65">
        <v>25</v>
      </c>
      <c r="E8" s="151">
        <v>25</v>
      </c>
    </row>
    <row r="9" spans="1:6" ht="15.6">
      <c r="A9" s="11" t="s">
        <v>347</v>
      </c>
      <c r="B9" s="174"/>
      <c r="C9" s="15" t="s">
        <v>325</v>
      </c>
      <c r="D9" s="177">
        <v>22.4</v>
      </c>
      <c r="E9" s="151">
        <v>21.9</v>
      </c>
    </row>
    <row r="10" spans="1:6" ht="15.6">
      <c r="A10" s="11" t="s">
        <v>348</v>
      </c>
      <c r="B10" s="12"/>
      <c r="C10" s="15" t="s">
        <v>325</v>
      </c>
      <c r="D10" s="177">
        <v>17.899999999999999</v>
      </c>
      <c r="E10" s="151">
        <v>18.399999999999999</v>
      </c>
    </row>
    <row r="11" spans="1:6">
      <c r="A11" s="11" t="s">
        <v>349</v>
      </c>
      <c r="B11" s="12"/>
      <c r="C11" s="15" t="s">
        <v>325</v>
      </c>
      <c r="D11" s="65">
        <v>0.8</v>
      </c>
      <c r="E11" s="151">
        <v>0.8</v>
      </c>
    </row>
    <row r="13" spans="1:6">
      <c r="A13" s="2" t="s">
        <v>502</v>
      </c>
    </row>
    <row r="14" spans="1:6">
      <c r="A14" s="2" t="s">
        <v>500</v>
      </c>
    </row>
  </sheetData>
  <phoneticPr fontId="2"/>
  <hyperlinks>
    <hyperlink ref="F1" location="目次!A1" display="＞目次シートへ" xr:uid="{E594D3FE-9816-CA40-8A32-A91D3ADF2BAC}"/>
  </hyperlinks>
  <pageMargins left="0.7" right="0.7" top="0.75" bottom="0.75" header="0.3" footer="0.3"/>
  <headerFooter>
    <oddHeader>&amp;R&amp;"Calibri"&amp;14&amp;KFF0000 L2: Internal use only&amp;1#_x000D_</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63948-4BA8-C544-B71D-D47505A8AC9E}">
  <sheetPr>
    <tabColor theme="5" tint="0.59999389629810485"/>
  </sheetPr>
  <dimension ref="A1:H15"/>
  <sheetViews>
    <sheetView workbookViewId="0"/>
  </sheetViews>
  <sheetFormatPr defaultColWidth="10.59765625" defaultRowHeight="14.4"/>
  <cols>
    <col min="1" max="1" width="55.59765625" style="2" customWidth="1"/>
    <col min="2" max="2" width="7.09765625" style="2" customWidth="1"/>
    <col min="3" max="16384" width="10.59765625" style="2"/>
  </cols>
  <sheetData>
    <row r="1" spans="1:8" ht="16.2">
      <c r="A1" s="9" t="s">
        <v>511</v>
      </c>
      <c r="H1" s="58" t="s">
        <v>86</v>
      </c>
    </row>
    <row r="3" spans="1:8">
      <c r="A3" s="60" t="s">
        <v>318</v>
      </c>
      <c r="B3" s="8" t="s">
        <v>166</v>
      </c>
      <c r="C3" s="8" t="s">
        <v>91</v>
      </c>
      <c r="D3" s="8" t="s">
        <v>92</v>
      </c>
      <c r="E3" s="8" t="s">
        <v>93</v>
      </c>
      <c r="F3" s="8" t="s">
        <v>94</v>
      </c>
      <c r="G3" s="10" t="s">
        <v>95</v>
      </c>
    </row>
    <row r="4" spans="1:8">
      <c r="A4" s="178" t="s">
        <v>515</v>
      </c>
      <c r="B4" s="179" t="s">
        <v>350</v>
      </c>
      <c r="C4" s="177">
        <v>37.1</v>
      </c>
      <c r="D4" s="177">
        <v>19.600000000000001</v>
      </c>
      <c r="E4" s="177">
        <v>23.4</v>
      </c>
      <c r="F4" s="177">
        <v>23.3</v>
      </c>
      <c r="G4" s="180">
        <v>23.3</v>
      </c>
    </row>
    <row r="5" spans="1:8">
      <c r="A5" s="178" t="s">
        <v>351</v>
      </c>
      <c r="B5" s="179" t="s">
        <v>352</v>
      </c>
      <c r="C5" s="181">
        <v>6095</v>
      </c>
      <c r="D5" s="181">
        <v>10077</v>
      </c>
      <c r="E5" s="181">
        <v>11796</v>
      </c>
      <c r="F5" s="181">
        <v>13097</v>
      </c>
      <c r="G5" s="167">
        <v>11899.850406747299</v>
      </c>
    </row>
    <row r="6" spans="1:8">
      <c r="A6" s="178" t="s">
        <v>353</v>
      </c>
      <c r="B6" s="179" t="s">
        <v>320</v>
      </c>
      <c r="C6" s="182" t="s">
        <v>518</v>
      </c>
      <c r="D6" s="181">
        <v>103</v>
      </c>
      <c r="E6" s="181">
        <v>101</v>
      </c>
      <c r="F6" s="181">
        <v>128</v>
      </c>
      <c r="G6" s="167">
        <v>131</v>
      </c>
    </row>
    <row r="7" spans="1:8" ht="15.6">
      <c r="A7" s="178" t="s">
        <v>516</v>
      </c>
      <c r="B7" s="179" t="s">
        <v>320</v>
      </c>
      <c r="C7" s="182" t="s">
        <v>134</v>
      </c>
      <c r="D7" s="181">
        <v>18</v>
      </c>
      <c r="E7" s="181">
        <v>23</v>
      </c>
      <c r="F7" s="181">
        <v>27</v>
      </c>
      <c r="G7" s="167">
        <v>22</v>
      </c>
    </row>
    <row r="8" spans="1:8">
      <c r="A8" s="178" t="s">
        <v>354</v>
      </c>
      <c r="B8" s="179" t="s">
        <v>320</v>
      </c>
      <c r="C8" s="183">
        <v>24</v>
      </c>
      <c r="D8" s="182" t="s">
        <v>518</v>
      </c>
      <c r="E8" s="183">
        <v>19</v>
      </c>
      <c r="F8" s="183">
        <v>25</v>
      </c>
      <c r="G8" s="184">
        <v>24</v>
      </c>
    </row>
    <row r="9" spans="1:8" ht="15.6">
      <c r="A9" s="178" t="s">
        <v>517</v>
      </c>
      <c r="B9" s="179" t="s">
        <v>320</v>
      </c>
      <c r="C9" s="183">
        <v>13</v>
      </c>
      <c r="D9" s="182" t="s">
        <v>134</v>
      </c>
      <c r="E9" s="182" t="s">
        <v>134</v>
      </c>
      <c r="F9" s="183" t="s">
        <v>355</v>
      </c>
      <c r="G9" s="182" t="s">
        <v>134</v>
      </c>
    </row>
    <row r="10" spans="1:8">
      <c r="A10" s="178" t="s">
        <v>356</v>
      </c>
      <c r="B10" s="179" t="s">
        <v>320</v>
      </c>
      <c r="C10" s="183">
        <v>3614</v>
      </c>
      <c r="D10" s="183">
        <v>3389</v>
      </c>
      <c r="E10" s="183">
        <v>2759</v>
      </c>
      <c r="F10" s="183">
        <v>2817</v>
      </c>
      <c r="G10" s="184">
        <v>1575</v>
      </c>
    </row>
    <row r="12" spans="1:8">
      <c r="A12" s="2" t="s">
        <v>512</v>
      </c>
    </row>
    <row r="13" spans="1:8">
      <c r="A13" s="2" t="s">
        <v>357</v>
      </c>
      <c r="C13" s="63"/>
    </row>
    <row r="14" spans="1:8">
      <c r="A14" s="2" t="s">
        <v>358</v>
      </c>
      <c r="C14" s="63"/>
    </row>
    <row r="15" spans="1:8">
      <c r="A15" s="2" t="s">
        <v>359</v>
      </c>
      <c r="C15" s="63"/>
    </row>
  </sheetData>
  <phoneticPr fontId="2"/>
  <hyperlinks>
    <hyperlink ref="H1" location="目次!A1" display="＞目次シートへ" xr:uid="{B6094E9B-2AEE-3E4E-9F66-5118A9FEC516}"/>
  </hyperlinks>
  <pageMargins left="0.7" right="0.7" top="0.75" bottom="0.75" header="0.3" footer="0.3"/>
  <headerFooter>
    <oddHeader>&amp;R&amp;"Calibri"&amp;14&amp;KFF0000 L2: Internal use only&amp;1#_x000D_</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BEC7E-9545-834D-8453-924C35831ED4}">
  <sheetPr>
    <tabColor theme="5" tint="0.59999389629810485"/>
  </sheetPr>
  <dimension ref="A1:H6"/>
  <sheetViews>
    <sheetView workbookViewId="0"/>
  </sheetViews>
  <sheetFormatPr defaultColWidth="10.59765625" defaultRowHeight="14.4"/>
  <cols>
    <col min="1" max="1" width="55.59765625" style="2" customWidth="1"/>
    <col min="2" max="2" width="7.09765625" style="2" customWidth="1"/>
    <col min="3" max="16384" width="10.59765625" style="2"/>
  </cols>
  <sheetData>
    <row r="1" spans="1:8" ht="16.2">
      <c r="A1" s="9" t="s">
        <v>360</v>
      </c>
      <c r="H1" s="58" t="s">
        <v>86</v>
      </c>
    </row>
    <row r="3" spans="1:8">
      <c r="A3" s="60" t="s">
        <v>318</v>
      </c>
      <c r="B3" s="8" t="s">
        <v>166</v>
      </c>
      <c r="C3" s="8" t="s">
        <v>91</v>
      </c>
      <c r="D3" s="8" t="s">
        <v>92</v>
      </c>
      <c r="E3" s="8" t="s">
        <v>93</v>
      </c>
      <c r="F3" s="8" t="s">
        <v>94</v>
      </c>
      <c r="G3" s="10" t="s">
        <v>95</v>
      </c>
    </row>
    <row r="4" spans="1:8" ht="15.6">
      <c r="A4" s="11" t="s">
        <v>361</v>
      </c>
      <c r="B4" s="67" t="s">
        <v>362</v>
      </c>
      <c r="C4" s="65">
        <v>83</v>
      </c>
      <c r="D4" s="65">
        <v>61.4</v>
      </c>
      <c r="E4" s="65">
        <v>62.9</v>
      </c>
      <c r="F4" s="65">
        <v>62</v>
      </c>
      <c r="G4" s="151">
        <v>61.7</v>
      </c>
    </row>
    <row r="6" spans="1:8">
      <c r="A6" s="185" t="s">
        <v>503</v>
      </c>
      <c r="C6" s="63"/>
    </row>
  </sheetData>
  <phoneticPr fontId="2"/>
  <hyperlinks>
    <hyperlink ref="H1" location="目次!A1" display="＞目次シートへ" xr:uid="{72DDD055-16AF-454C-AC1D-A1A174D7CC91}"/>
  </hyperlinks>
  <pageMargins left="0.7" right="0.7" top="0.75" bottom="0.75" header="0.3" footer="0.3"/>
  <headerFooter>
    <oddHeader>&amp;R&amp;"Calibri"&amp;14&amp;KFF0000 L2: Internal use only&amp;1#_x000D_</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D94C7-9707-4A49-943E-F8D384221CCA}">
  <sheetPr>
    <tabColor theme="5" tint="0.59999389629810485"/>
  </sheetPr>
  <dimension ref="A1:E5"/>
  <sheetViews>
    <sheetView workbookViewId="0"/>
  </sheetViews>
  <sheetFormatPr defaultColWidth="10.59765625" defaultRowHeight="14.4"/>
  <cols>
    <col min="1" max="1" width="55.59765625" style="2" customWidth="1"/>
    <col min="2" max="2" width="7.09765625" style="2" customWidth="1"/>
    <col min="3" max="16384" width="10.59765625" style="2"/>
  </cols>
  <sheetData>
    <row r="1" spans="1:5" ht="16.2">
      <c r="A1" s="9" t="s">
        <v>363</v>
      </c>
      <c r="E1" s="58" t="s">
        <v>86</v>
      </c>
    </row>
    <row r="3" spans="1:5">
      <c r="A3" s="60" t="s">
        <v>318</v>
      </c>
      <c r="B3" s="8" t="s">
        <v>166</v>
      </c>
      <c r="C3" s="8" t="s">
        <v>94</v>
      </c>
      <c r="D3" s="10" t="s">
        <v>95</v>
      </c>
    </row>
    <row r="4" spans="1:5">
      <c r="A4" s="11" t="s">
        <v>364</v>
      </c>
      <c r="B4" s="15" t="s">
        <v>365</v>
      </c>
      <c r="C4" s="28">
        <v>24334</v>
      </c>
      <c r="D4" s="133">
        <v>24856.25</v>
      </c>
    </row>
    <row r="5" spans="1:5">
      <c r="A5" s="11" t="s">
        <v>366</v>
      </c>
      <c r="B5" s="15" t="s">
        <v>325</v>
      </c>
      <c r="C5" s="28">
        <v>11</v>
      </c>
      <c r="D5" s="151">
        <v>6.2</v>
      </c>
    </row>
  </sheetData>
  <phoneticPr fontId="2"/>
  <hyperlinks>
    <hyperlink ref="E1" location="目次!A1" display="＞目次シートへ" xr:uid="{CA888199-FA2E-C840-A1E6-4EC413FA003E}"/>
  </hyperlinks>
  <pageMargins left="0.7" right="0.7" top="0.75" bottom="0.75" header="0.3" footer="0.3"/>
  <headerFooter>
    <oddHeader>&amp;R&amp;"Calibri"&amp;14&amp;KFF0000 L2: Internal use only&amp;1#_x000D_</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BF98F-10BF-8B48-8660-2398A352EB6A}">
  <sheetPr>
    <tabColor theme="5" tint="0.59999389629810485"/>
  </sheetPr>
  <dimension ref="A1:F12"/>
  <sheetViews>
    <sheetView workbookViewId="0"/>
  </sheetViews>
  <sheetFormatPr defaultColWidth="10.59765625" defaultRowHeight="14.4"/>
  <cols>
    <col min="1" max="1" width="55.59765625" style="2" customWidth="1"/>
    <col min="2" max="2" width="7.09765625" style="2" customWidth="1"/>
    <col min="3" max="4" width="11.8984375" style="2" customWidth="1"/>
    <col min="5" max="16384" width="10.59765625" style="2"/>
  </cols>
  <sheetData>
    <row r="1" spans="1:6" ht="16.2">
      <c r="A1" s="9" t="s">
        <v>495</v>
      </c>
      <c r="F1" s="58" t="s">
        <v>86</v>
      </c>
    </row>
    <row r="3" spans="1:6">
      <c r="A3" s="60" t="s">
        <v>318</v>
      </c>
      <c r="B3" s="8" t="s">
        <v>166</v>
      </c>
      <c r="C3" s="8" t="s">
        <v>513</v>
      </c>
      <c r="D3" s="8" t="s">
        <v>514</v>
      </c>
      <c r="E3" s="10" t="s">
        <v>95</v>
      </c>
    </row>
    <row r="4" spans="1:6">
      <c r="A4" s="186" t="s">
        <v>522</v>
      </c>
      <c r="B4" s="187" t="s">
        <v>325</v>
      </c>
      <c r="C4" s="68">
        <v>80</v>
      </c>
      <c r="D4" s="68">
        <v>80</v>
      </c>
      <c r="E4" s="152">
        <v>90</v>
      </c>
    </row>
    <row r="5" spans="1:6">
      <c r="A5" s="188" t="s">
        <v>496</v>
      </c>
      <c r="B5" s="179" t="s">
        <v>509</v>
      </c>
      <c r="C5" s="68">
        <v>72</v>
      </c>
      <c r="D5" s="68">
        <v>72</v>
      </c>
      <c r="E5" s="152">
        <v>72</v>
      </c>
    </row>
    <row r="6" spans="1:6" ht="15.6">
      <c r="A6" s="188" t="s">
        <v>523</v>
      </c>
      <c r="B6" s="187" t="s">
        <v>325</v>
      </c>
      <c r="C6" s="68">
        <v>66</v>
      </c>
      <c r="D6" s="68">
        <v>66</v>
      </c>
      <c r="E6" s="152">
        <v>67</v>
      </c>
    </row>
    <row r="7" spans="1:6" ht="15.6">
      <c r="A7" s="188" t="s">
        <v>524</v>
      </c>
      <c r="B7" s="179" t="s">
        <v>509</v>
      </c>
      <c r="C7" s="68">
        <v>67</v>
      </c>
      <c r="D7" s="68">
        <v>67</v>
      </c>
      <c r="E7" s="152">
        <v>68</v>
      </c>
    </row>
    <row r="8" spans="1:6">
      <c r="A8" s="188" t="s">
        <v>368</v>
      </c>
      <c r="B8" s="187" t="s">
        <v>325</v>
      </c>
      <c r="C8" s="68">
        <v>43</v>
      </c>
      <c r="D8" s="68">
        <v>43</v>
      </c>
      <c r="E8" s="152">
        <v>52</v>
      </c>
    </row>
    <row r="10" spans="1:6">
      <c r="A10" s="2" t="s">
        <v>508</v>
      </c>
    </row>
    <row r="11" spans="1:6">
      <c r="A11" s="166" t="s">
        <v>510</v>
      </c>
    </row>
    <row r="12" spans="1:6">
      <c r="A12" s="2" t="s">
        <v>499</v>
      </c>
    </row>
  </sheetData>
  <phoneticPr fontId="2"/>
  <hyperlinks>
    <hyperlink ref="F1" location="目次!A1" display="＞目次シートへ" xr:uid="{70A62FC3-0E4D-2E40-9AF3-22DB6ABA9F5D}"/>
  </hyperlinks>
  <pageMargins left="0.7" right="0.7" top="0.75" bottom="0.75" header="0.3" footer="0.3"/>
  <headerFooter>
    <oddHeader>&amp;R&amp;"Calibri"&amp;14&amp;KFF0000 L2: Internal use only&amp;1#_x000D_</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7F5BF-FB1F-6B48-8767-68FEA461CB1C}">
  <sheetPr>
    <tabColor theme="5" tint="0.59999389629810485"/>
  </sheetPr>
  <dimension ref="A1:F15"/>
  <sheetViews>
    <sheetView workbookViewId="0"/>
  </sheetViews>
  <sheetFormatPr defaultColWidth="10.59765625" defaultRowHeight="14.4"/>
  <cols>
    <col min="1" max="1" width="18.5" style="2" customWidth="1"/>
    <col min="2" max="2" width="11.296875" style="2" customWidth="1"/>
    <col min="3" max="3" width="7.09765625" style="2" customWidth="1"/>
    <col min="4" max="16384" width="10.59765625" style="2"/>
  </cols>
  <sheetData>
    <row r="1" spans="1:6" ht="18">
      <c r="A1" s="9" t="s">
        <v>369</v>
      </c>
      <c r="F1" s="58" t="s">
        <v>86</v>
      </c>
    </row>
    <row r="3" spans="1:6">
      <c r="A3" s="60" t="s">
        <v>318</v>
      </c>
      <c r="B3" s="61"/>
      <c r="C3" s="8" t="s">
        <v>166</v>
      </c>
      <c r="D3" s="8" t="s">
        <v>94</v>
      </c>
      <c r="E3" s="10" t="s">
        <v>95</v>
      </c>
    </row>
    <row r="4" spans="1:6" ht="15.6">
      <c r="A4" s="16" t="s">
        <v>370</v>
      </c>
      <c r="B4" s="31"/>
      <c r="C4" s="67"/>
      <c r="D4" s="31"/>
      <c r="E4" s="171"/>
    </row>
    <row r="5" spans="1:6">
      <c r="A5" s="5"/>
      <c r="B5" s="3" t="s">
        <v>371</v>
      </c>
      <c r="C5" s="15" t="s">
        <v>325</v>
      </c>
      <c r="D5" s="65">
        <v>25.1</v>
      </c>
      <c r="E5" s="169">
        <v>22.2</v>
      </c>
    </row>
    <row r="6" spans="1:6">
      <c r="A6" s="5"/>
      <c r="B6" s="3" t="s">
        <v>372</v>
      </c>
      <c r="C6" s="15" t="s">
        <v>325</v>
      </c>
      <c r="D6" s="65">
        <v>26.1</v>
      </c>
      <c r="E6" s="169">
        <v>14.9</v>
      </c>
    </row>
    <row r="7" spans="1:6">
      <c r="A7" s="4"/>
      <c r="B7" s="170" t="s">
        <v>492</v>
      </c>
      <c r="C7" s="168" t="s">
        <v>325</v>
      </c>
      <c r="D7" s="207">
        <v>60</v>
      </c>
      <c r="E7" s="172">
        <v>81</v>
      </c>
    </row>
    <row r="8" spans="1:6">
      <c r="A8" s="5" t="s">
        <v>373</v>
      </c>
      <c r="B8" s="31"/>
      <c r="C8" s="67"/>
      <c r="D8" s="31"/>
      <c r="E8" s="171"/>
    </row>
    <row r="9" spans="1:6">
      <c r="A9" s="5"/>
      <c r="B9" s="3" t="s">
        <v>371</v>
      </c>
      <c r="C9" s="15" t="s">
        <v>325</v>
      </c>
      <c r="D9" s="65">
        <v>24.7</v>
      </c>
      <c r="E9" s="169">
        <v>21.3</v>
      </c>
    </row>
    <row r="10" spans="1:6">
      <c r="A10" s="5"/>
      <c r="B10" s="3" t="s">
        <v>372</v>
      </c>
      <c r="C10" s="15" t="s">
        <v>325</v>
      </c>
      <c r="D10" s="65">
        <v>20.6</v>
      </c>
      <c r="E10" s="169">
        <v>14.2</v>
      </c>
    </row>
    <row r="11" spans="1:6">
      <c r="A11" s="4"/>
      <c r="B11" s="170" t="s">
        <v>492</v>
      </c>
      <c r="C11" s="15" t="s">
        <v>325</v>
      </c>
      <c r="D11" s="28">
        <v>60</v>
      </c>
      <c r="E11" s="172">
        <v>74</v>
      </c>
    </row>
    <row r="13" spans="1:6">
      <c r="A13" s="2" t="s">
        <v>374</v>
      </c>
    </row>
    <row r="14" spans="1:6">
      <c r="A14" s="2" t="s">
        <v>375</v>
      </c>
    </row>
    <row r="15" spans="1:6">
      <c r="A15" s="2" t="s">
        <v>493</v>
      </c>
    </row>
  </sheetData>
  <phoneticPr fontId="2"/>
  <hyperlinks>
    <hyperlink ref="F1" location="目次!A1" display="＞目次シートへ" xr:uid="{7092FC0B-76AB-9749-8C1A-B1DA15984466}"/>
  </hyperlinks>
  <pageMargins left="0.7" right="0.7" top="0.75" bottom="0.75" header="0.3" footer="0.3"/>
  <headerFooter>
    <oddHeader>&amp;R&amp;"Calibri"&amp;14&amp;KFF0000 L2: Internal use only&amp;1#_x000D_</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B8A5E-BBEF-3B4E-B94D-914B58CAE9A9}">
  <sheetPr>
    <tabColor theme="5" tint="0.59999389629810485"/>
  </sheetPr>
  <dimension ref="A1:J30"/>
  <sheetViews>
    <sheetView zoomScaleNormal="100" workbookViewId="0"/>
  </sheetViews>
  <sheetFormatPr defaultColWidth="10.59765625" defaultRowHeight="14.4"/>
  <cols>
    <col min="1" max="1" width="18.5" style="2" customWidth="1"/>
    <col min="2" max="2" width="21.59765625" style="2" bestFit="1" customWidth="1"/>
    <col min="3" max="3" width="7.09765625" style="2" customWidth="1"/>
    <col min="4" max="11" width="10.59765625" style="2"/>
    <col min="12" max="12" width="12.09765625" style="2" bestFit="1" customWidth="1"/>
    <col min="13" max="16384" width="10.59765625" style="2"/>
  </cols>
  <sheetData>
    <row r="1" spans="1:10" ht="16.2">
      <c r="A1" s="9" t="s">
        <v>376</v>
      </c>
      <c r="J1" s="58" t="s">
        <v>86</v>
      </c>
    </row>
    <row r="3" spans="1:10">
      <c r="A3" s="60" t="s">
        <v>318</v>
      </c>
      <c r="B3" s="61"/>
      <c r="C3" s="8" t="s">
        <v>166</v>
      </c>
      <c r="D3" s="8" t="s">
        <v>167</v>
      </c>
      <c r="E3" s="8" t="s">
        <v>91</v>
      </c>
      <c r="F3" s="8" t="s">
        <v>92</v>
      </c>
      <c r="G3" s="8" t="s">
        <v>93</v>
      </c>
      <c r="H3" s="8" t="s">
        <v>94</v>
      </c>
      <c r="I3" s="10" t="s">
        <v>95</v>
      </c>
    </row>
    <row r="4" spans="1:10" ht="15.6">
      <c r="A4" s="16" t="s">
        <v>377</v>
      </c>
      <c r="C4" s="15" t="s">
        <v>378</v>
      </c>
      <c r="D4" s="68">
        <v>167</v>
      </c>
      <c r="E4" s="68">
        <v>234</v>
      </c>
      <c r="F4" s="68">
        <v>226</v>
      </c>
      <c r="G4" s="68">
        <v>182</v>
      </c>
      <c r="H4" s="68">
        <v>171</v>
      </c>
      <c r="I4" s="152">
        <v>230</v>
      </c>
    </row>
    <row r="5" spans="1:10">
      <c r="A5" s="5"/>
      <c r="B5" s="3" t="s">
        <v>221</v>
      </c>
      <c r="C5" s="15" t="s">
        <v>378</v>
      </c>
      <c r="D5" s="68">
        <v>9</v>
      </c>
      <c r="E5" s="68">
        <v>1</v>
      </c>
      <c r="F5" s="68">
        <v>6</v>
      </c>
      <c r="G5" s="68">
        <v>11</v>
      </c>
      <c r="H5" s="68">
        <v>6</v>
      </c>
      <c r="I5" s="152">
        <v>10</v>
      </c>
    </row>
    <row r="6" spans="1:10">
      <c r="A6" s="5"/>
      <c r="B6" s="3" t="s">
        <v>379</v>
      </c>
      <c r="C6" s="15" t="s">
        <v>378</v>
      </c>
      <c r="D6" s="68">
        <v>49</v>
      </c>
      <c r="E6" s="68">
        <v>40</v>
      </c>
      <c r="F6" s="68">
        <v>73</v>
      </c>
      <c r="G6" s="68">
        <v>33</v>
      </c>
      <c r="H6" s="68">
        <v>43</v>
      </c>
      <c r="I6" s="152">
        <v>65</v>
      </c>
    </row>
    <row r="7" spans="1:10">
      <c r="A7" s="5"/>
      <c r="B7" s="3" t="s">
        <v>380</v>
      </c>
      <c r="C7" s="15" t="s">
        <v>378</v>
      </c>
      <c r="D7" s="68">
        <v>6</v>
      </c>
      <c r="E7" s="68">
        <v>76</v>
      </c>
      <c r="F7" s="68">
        <v>8</v>
      </c>
      <c r="G7" s="68">
        <v>19</v>
      </c>
      <c r="H7" s="68">
        <v>13</v>
      </c>
      <c r="I7" s="152">
        <v>15</v>
      </c>
    </row>
    <row r="8" spans="1:10">
      <c r="A8" s="5"/>
      <c r="B8" s="3" t="s">
        <v>381</v>
      </c>
      <c r="C8" s="15" t="s">
        <v>378</v>
      </c>
      <c r="D8" s="68">
        <v>14</v>
      </c>
      <c r="E8" s="68">
        <v>25</v>
      </c>
      <c r="F8" s="68">
        <v>25</v>
      </c>
      <c r="G8" s="68">
        <v>11</v>
      </c>
      <c r="H8" s="68">
        <v>5</v>
      </c>
      <c r="I8" s="152">
        <v>4</v>
      </c>
    </row>
    <row r="9" spans="1:10">
      <c r="A9" s="6"/>
      <c r="B9" s="3" t="s">
        <v>382</v>
      </c>
      <c r="C9" s="15" t="s">
        <v>378</v>
      </c>
      <c r="D9" s="68">
        <v>89</v>
      </c>
      <c r="E9" s="68">
        <v>92</v>
      </c>
      <c r="F9" s="68">
        <v>114</v>
      </c>
      <c r="G9" s="68">
        <v>108</v>
      </c>
      <c r="H9" s="68">
        <v>104</v>
      </c>
      <c r="I9" s="152">
        <v>136</v>
      </c>
    </row>
    <row r="10" spans="1:10" ht="15.6">
      <c r="A10" s="11" t="s">
        <v>383</v>
      </c>
      <c r="B10" s="12"/>
      <c r="C10" s="15" t="s">
        <v>378</v>
      </c>
      <c r="D10" s="68">
        <v>0</v>
      </c>
      <c r="E10" s="68">
        <v>0</v>
      </c>
      <c r="F10" s="68">
        <v>1</v>
      </c>
      <c r="G10" s="68">
        <v>0</v>
      </c>
      <c r="H10" s="68">
        <v>1</v>
      </c>
      <c r="I10" s="152">
        <v>0</v>
      </c>
    </row>
    <row r="11" spans="1:10">
      <c r="A11" s="5" t="s">
        <v>384</v>
      </c>
      <c r="B11" s="12"/>
      <c r="C11" s="15" t="s">
        <v>385</v>
      </c>
      <c r="D11" s="68">
        <v>0</v>
      </c>
      <c r="E11" s="68">
        <v>0</v>
      </c>
      <c r="F11" s="68">
        <v>1</v>
      </c>
      <c r="G11" s="68">
        <v>0</v>
      </c>
      <c r="H11" s="68">
        <v>0</v>
      </c>
      <c r="I11" s="152">
        <v>0</v>
      </c>
    </row>
    <row r="12" spans="1:10">
      <c r="A12" s="5"/>
      <c r="B12" s="3" t="s">
        <v>386</v>
      </c>
      <c r="C12" s="15" t="s">
        <v>385</v>
      </c>
      <c r="D12" s="68">
        <v>0</v>
      </c>
      <c r="E12" s="68">
        <v>0</v>
      </c>
      <c r="F12" s="68">
        <v>1</v>
      </c>
      <c r="G12" s="68">
        <v>0</v>
      </c>
      <c r="H12" s="68">
        <v>0</v>
      </c>
      <c r="I12" s="152">
        <v>0</v>
      </c>
    </row>
    <row r="13" spans="1:10">
      <c r="A13" s="5"/>
      <c r="B13" s="3" t="s">
        <v>387</v>
      </c>
      <c r="C13" s="15" t="s">
        <v>385</v>
      </c>
      <c r="D13" s="68">
        <v>0</v>
      </c>
      <c r="E13" s="68">
        <v>0</v>
      </c>
      <c r="F13" s="68">
        <v>0</v>
      </c>
      <c r="G13" s="68">
        <v>0</v>
      </c>
      <c r="H13" s="68">
        <v>0</v>
      </c>
      <c r="I13" s="152">
        <v>0</v>
      </c>
      <c r="J13" s="69"/>
    </row>
    <row r="14" spans="1:10">
      <c r="A14" s="11" t="s">
        <v>388</v>
      </c>
      <c r="B14" s="12"/>
      <c r="C14" s="15"/>
      <c r="D14" s="64" t="s">
        <v>389</v>
      </c>
      <c r="E14" s="64" t="s">
        <v>389</v>
      </c>
      <c r="F14" s="164" t="s">
        <v>389</v>
      </c>
      <c r="G14" s="164" t="s">
        <v>389</v>
      </c>
      <c r="H14" s="70">
        <v>0.62</v>
      </c>
      <c r="I14" s="153">
        <v>0.85</v>
      </c>
    </row>
    <row r="16" spans="1:10">
      <c r="A16" s="2" t="s">
        <v>390</v>
      </c>
      <c r="D16" s="63"/>
    </row>
    <row r="17" spans="1:9">
      <c r="A17" s="2" t="s">
        <v>391</v>
      </c>
      <c r="D17" s="63"/>
    </row>
    <row r="18" spans="1:9">
      <c r="A18" s="2" t="s">
        <v>494</v>
      </c>
      <c r="D18" s="63"/>
    </row>
    <row r="19" spans="1:9">
      <c r="A19" s="69"/>
    </row>
    <row r="24" spans="1:9">
      <c r="A24" s="71"/>
      <c r="B24" s="72"/>
      <c r="C24" s="71"/>
      <c r="D24" s="71"/>
      <c r="E24" s="71"/>
      <c r="F24" s="71"/>
      <c r="G24" s="71"/>
      <c r="H24" s="71"/>
      <c r="I24" s="72"/>
    </row>
    <row r="25" spans="1:9">
      <c r="A25" s="69"/>
      <c r="C25" s="63"/>
      <c r="D25" s="73"/>
      <c r="E25" s="73"/>
      <c r="F25" s="73"/>
      <c r="G25" s="73"/>
      <c r="H25" s="73"/>
      <c r="I25" s="73"/>
    </row>
    <row r="26" spans="1:9">
      <c r="C26" s="63"/>
      <c r="D26" s="74"/>
      <c r="E26" s="74"/>
      <c r="F26" s="74"/>
      <c r="G26" s="74"/>
      <c r="H26" s="74"/>
      <c r="I26" s="74"/>
    </row>
    <row r="27" spans="1:9">
      <c r="C27" s="63"/>
      <c r="D27" s="74"/>
      <c r="E27" s="74"/>
      <c r="F27" s="74"/>
      <c r="G27" s="74"/>
      <c r="H27" s="74"/>
      <c r="I27" s="73"/>
    </row>
    <row r="28" spans="1:9">
      <c r="C28" s="63"/>
      <c r="D28" s="74"/>
      <c r="E28" s="74"/>
      <c r="F28" s="74"/>
      <c r="G28" s="74"/>
      <c r="H28" s="74"/>
      <c r="I28" s="73"/>
    </row>
    <row r="29" spans="1:9">
      <c r="C29" s="63"/>
      <c r="D29" s="74"/>
      <c r="E29" s="74"/>
      <c r="F29" s="74"/>
      <c r="G29" s="74"/>
      <c r="H29" s="74"/>
      <c r="I29" s="73"/>
    </row>
    <row r="30" spans="1:9">
      <c r="C30" s="63"/>
      <c r="D30" s="74"/>
      <c r="E30" s="74"/>
      <c r="F30" s="74"/>
      <c r="G30" s="74"/>
      <c r="H30" s="74"/>
      <c r="I30" s="73"/>
    </row>
  </sheetData>
  <phoneticPr fontId="2"/>
  <hyperlinks>
    <hyperlink ref="J1" location="目次!A1" display="＞目次シートへ" xr:uid="{C83C14DC-6274-054A-BF40-1F4604BA98C7}"/>
  </hyperlinks>
  <pageMargins left="0.7" right="0.7" top="0.75" bottom="0.75" header="0.3" footer="0.3"/>
  <headerFooter>
    <oddHeader>&amp;R&amp;"Calibri"&amp;14&amp;KFF0000 L2: Internal use only&amp;1#_x000D_</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3B676-BBE6-BA4F-A948-1C0696A20E95}">
  <sheetPr>
    <tabColor theme="5" tint="0.59999389629810485"/>
  </sheetPr>
  <dimension ref="A1:I27"/>
  <sheetViews>
    <sheetView workbookViewId="0"/>
  </sheetViews>
  <sheetFormatPr defaultColWidth="10.59765625" defaultRowHeight="14.4"/>
  <cols>
    <col min="1" max="1" width="18.5" style="185" customWidth="1"/>
    <col min="2" max="2" width="19.5" style="185" bestFit="1" customWidth="1"/>
    <col min="3" max="3" width="7.09765625" style="185" customWidth="1"/>
    <col min="4" max="16384" width="10.59765625" style="185"/>
  </cols>
  <sheetData>
    <row r="1" spans="1:9" ht="16.2">
      <c r="A1" s="189" t="s">
        <v>392</v>
      </c>
      <c r="I1" s="190" t="s">
        <v>86</v>
      </c>
    </row>
    <row r="3" spans="1:9">
      <c r="A3" s="191" t="s">
        <v>318</v>
      </c>
      <c r="B3" s="192"/>
      <c r="C3" s="193" t="s">
        <v>166</v>
      </c>
      <c r="D3" s="193" t="s">
        <v>91</v>
      </c>
      <c r="E3" s="193" t="s">
        <v>92</v>
      </c>
      <c r="F3" s="193" t="s">
        <v>93</v>
      </c>
      <c r="G3" s="193" t="s">
        <v>94</v>
      </c>
      <c r="H3" s="193" t="s">
        <v>95</v>
      </c>
    </row>
    <row r="4" spans="1:9">
      <c r="A4" s="194" t="s">
        <v>393</v>
      </c>
      <c r="C4" s="179" t="s">
        <v>320</v>
      </c>
      <c r="D4" s="195">
        <v>5689</v>
      </c>
      <c r="E4" s="195">
        <v>5719</v>
      </c>
      <c r="F4" s="195">
        <v>5901</v>
      </c>
      <c r="G4" s="195">
        <v>6037</v>
      </c>
      <c r="H4" s="196">
        <v>6241</v>
      </c>
    </row>
    <row r="5" spans="1:9">
      <c r="A5" s="197"/>
      <c r="B5" s="198" t="s">
        <v>394</v>
      </c>
      <c r="C5" s="179" t="s">
        <v>320</v>
      </c>
      <c r="D5" s="181">
        <v>4747</v>
      </c>
      <c r="E5" s="181">
        <v>4737</v>
      </c>
      <c r="F5" s="181">
        <v>4851</v>
      </c>
      <c r="G5" s="181">
        <v>4933</v>
      </c>
      <c r="H5" s="167">
        <v>5050</v>
      </c>
    </row>
    <row r="6" spans="1:9">
      <c r="A6" s="197"/>
      <c r="B6" s="198" t="s">
        <v>395</v>
      </c>
      <c r="C6" s="179" t="s">
        <v>320</v>
      </c>
      <c r="D6" s="181">
        <v>942</v>
      </c>
      <c r="E6" s="181">
        <v>982</v>
      </c>
      <c r="F6" s="181">
        <v>1050</v>
      </c>
      <c r="G6" s="181">
        <v>1104</v>
      </c>
      <c r="H6" s="167">
        <v>1191</v>
      </c>
    </row>
    <row r="7" spans="1:9">
      <c r="A7" s="197"/>
      <c r="B7" s="199" t="s">
        <v>326</v>
      </c>
      <c r="C7" s="179" t="s">
        <v>325</v>
      </c>
      <c r="D7" s="200">
        <v>16.600000000000001</v>
      </c>
      <c r="E7" s="200">
        <v>17.2</v>
      </c>
      <c r="F7" s="200">
        <v>17.8</v>
      </c>
      <c r="G7" s="200">
        <v>18.3</v>
      </c>
      <c r="H7" s="201">
        <v>19.083480211504565</v>
      </c>
    </row>
    <row r="8" spans="1:9">
      <c r="A8" s="194" t="s">
        <v>396</v>
      </c>
      <c r="B8" s="202"/>
      <c r="C8" s="179" t="s">
        <v>397</v>
      </c>
      <c r="D8" s="177">
        <v>43.5</v>
      </c>
      <c r="E8" s="177">
        <v>43.4</v>
      </c>
      <c r="F8" s="177">
        <v>43</v>
      </c>
      <c r="G8" s="177">
        <v>42.7</v>
      </c>
      <c r="H8" s="180">
        <v>43.2</v>
      </c>
    </row>
    <row r="9" spans="1:9">
      <c r="A9" s="197"/>
      <c r="B9" s="198" t="s">
        <v>394</v>
      </c>
      <c r="C9" s="179" t="s">
        <v>397</v>
      </c>
      <c r="D9" s="177">
        <v>44.3</v>
      </c>
      <c r="E9" s="177">
        <v>44.2</v>
      </c>
      <c r="F9" s="177">
        <v>43.8</v>
      </c>
      <c r="G9" s="177">
        <v>43.5</v>
      </c>
      <c r="H9" s="180">
        <v>43.986138613861399</v>
      </c>
    </row>
    <row r="10" spans="1:9">
      <c r="A10" s="203"/>
      <c r="B10" s="198" t="s">
        <v>395</v>
      </c>
      <c r="C10" s="179" t="s">
        <v>397</v>
      </c>
      <c r="D10" s="177">
        <v>39.200000000000003</v>
      </c>
      <c r="E10" s="177">
        <v>39.200000000000003</v>
      </c>
      <c r="F10" s="177">
        <v>38.9</v>
      </c>
      <c r="G10" s="177">
        <v>38.700000000000003</v>
      </c>
      <c r="H10" s="180">
        <v>40.010924369747897</v>
      </c>
    </row>
    <row r="11" spans="1:9">
      <c r="A11" s="197" t="s">
        <v>398</v>
      </c>
      <c r="C11" s="179" t="s">
        <v>399</v>
      </c>
      <c r="D11" s="177">
        <v>18.3</v>
      </c>
      <c r="E11" s="177">
        <v>18.3</v>
      </c>
      <c r="F11" s="177">
        <v>17.899999999999999</v>
      </c>
      <c r="G11" s="177">
        <v>17.7</v>
      </c>
      <c r="H11" s="180">
        <v>17.2</v>
      </c>
    </row>
    <row r="12" spans="1:9">
      <c r="A12" s="197"/>
      <c r="B12" s="198" t="s">
        <v>394</v>
      </c>
      <c r="C12" s="179" t="s">
        <v>399</v>
      </c>
      <c r="D12" s="177">
        <v>18.8</v>
      </c>
      <c r="E12" s="177">
        <v>18.899999999999999</v>
      </c>
      <c r="F12" s="177">
        <v>18.5</v>
      </c>
      <c r="G12" s="177">
        <v>18.399999999999999</v>
      </c>
      <c r="H12" s="180">
        <v>17.843960396039598</v>
      </c>
    </row>
    <row r="13" spans="1:9">
      <c r="A13" s="203"/>
      <c r="B13" s="198" t="s">
        <v>395</v>
      </c>
      <c r="C13" s="179" t="s">
        <v>399</v>
      </c>
      <c r="D13" s="177">
        <v>16</v>
      </c>
      <c r="E13" s="177">
        <v>15.5</v>
      </c>
      <c r="F13" s="177">
        <v>14.8</v>
      </c>
      <c r="G13" s="177">
        <v>14.4</v>
      </c>
      <c r="H13" s="180">
        <v>14.236974789915999</v>
      </c>
    </row>
    <row r="14" spans="1:9" ht="15.6">
      <c r="A14" s="197" t="s">
        <v>525</v>
      </c>
      <c r="B14" s="202"/>
      <c r="C14" s="179" t="s">
        <v>320</v>
      </c>
      <c r="D14" s="181">
        <v>204</v>
      </c>
      <c r="E14" s="181">
        <v>200</v>
      </c>
      <c r="F14" s="181">
        <v>267</v>
      </c>
      <c r="G14" s="181">
        <v>286</v>
      </c>
      <c r="H14" s="167">
        <v>283</v>
      </c>
    </row>
    <row r="15" spans="1:9">
      <c r="A15" s="197"/>
      <c r="B15" s="198" t="s">
        <v>394</v>
      </c>
      <c r="C15" s="179" t="s">
        <v>320</v>
      </c>
      <c r="D15" s="181">
        <v>147</v>
      </c>
      <c r="E15" s="181">
        <v>158</v>
      </c>
      <c r="F15" s="181">
        <v>200</v>
      </c>
      <c r="G15" s="181">
        <v>220</v>
      </c>
      <c r="H15" s="167">
        <v>229</v>
      </c>
    </row>
    <row r="16" spans="1:9">
      <c r="A16" s="197"/>
      <c r="B16" s="198" t="s">
        <v>395</v>
      </c>
      <c r="C16" s="179" t="s">
        <v>320</v>
      </c>
      <c r="D16" s="181">
        <v>57</v>
      </c>
      <c r="E16" s="181">
        <v>42</v>
      </c>
      <c r="F16" s="181">
        <v>67</v>
      </c>
      <c r="G16" s="181">
        <v>66</v>
      </c>
      <c r="H16" s="167">
        <v>54</v>
      </c>
    </row>
    <row r="17" spans="1:8">
      <c r="A17" s="203"/>
      <c r="B17" s="199" t="s">
        <v>326</v>
      </c>
      <c r="C17" s="179" t="s">
        <v>325</v>
      </c>
      <c r="D17" s="177">
        <v>27.941176470588236</v>
      </c>
      <c r="E17" s="177">
        <v>21</v>
      </c>
      <c r="F17" s="177">
        <v>25.0936329588015</v>
      </c>
      <c r="G17" s="177">
        <v>23.076923076923077</v>
      </c>
      <c r="H17" s="180">
        <v>19.081272084805654</v>
      </c>
    </row>
    <row r="18" spans="1:8">
      <c r="A18" s="197" t="s">
        <v>491</v>
      </c>
      <c r="B18" s="202"/>
      <c r="C18" s="179" t="s">
        <v>320</v>
      </c>
      <c r="D18" s="181">
        <v>111</v>
      </c>
      <c r="E18" s="181">
        <v>178</v>
      </c>
      <c r="F18" s="181">
        <v>246</v>
      </c>
      <c r="G18" s="181">
        <v>175</v>
      </c>
      <c r="H18" s="167">
        <v>218</v>
      </c>
    </row>
    <row r="19" spans="1:8">
      <c r="A19" s="197"/>
      <c r="B19" s="198" t="s">
        <v>394</v>
      </c>
      <c r="C19" s="179" t="s">
        <v>320</v>
      </c>
      <c r="D19" s="181">
        <v>94</v>
      </c>
      <c r="E19" s="181">
        <v>136</v>
      </c>
      <c r="F19" s="181">
        <v>193</v>
      </c>
      <c r="G19" s="181">
        <v>130</v>
      </c>
      <c r="H19" s="167">
        <v>148</v>
      </c>
    </row>
    <row r="20" spans="1:8">
      <c r="A20" s="197"/>
      <c r="B20" s="198" t="s">
        <v>395</v>
      </c>
      <c r="C20" s="179" t="s">
        <v>320</v>
      </c>
      <c r="D20" s="181">
        <v>17</v>
      </c>
      <c r="E20" s="181">
        <v>42</v>
      </c>
      <c r="F20" s="181">
        <v>53</v>
      </c>
      <c r="G20" s="181">
        <v>45</v>
      </c>
      <c r="H20" s="167">
        <v>70</v>
      </c>
    </row>
    <row r="21" spans="1:8">
      <c r="A21" s="197"/>
      <c r="B21" s="199" t="s">
        <v>326</v>
      </c>
      <c r="C21" s="179" t="s">
        <v>325</v>
      </c>
      <c r="D21" s="177">
        <v>15.315315315315313</v>
      </c>
      <c r="E21" s="177">
        <v>23.595505617977526</v>
      </c>
      <c r="F21" s="177">
        <v>21.544715447154474</v>
      </c>
      <c r="G21" s="177">
        <v>25.714285714285712</v>
      </c>
      <c r="H21" s="180">
        <v>32.11009174311927</v>
      </c>
    </row>
    <row r="22" spans="1:8">
      <c r="A22" s="178" t="s">
        <v>501</v>
      </c>
      <c r="B22" s="202"/>
      <c r="C22" s="179" t="s">
        <v>325</v>
      </c>
      <c r="D22" s="181">
        <v>35.238095238095241</v>
      </c>
      <c r="E22" s="181">
        <v>47.089947089947088</v>
      </c>
      <c r="F22" s="181">
        <v>47.953216374269005</v>
      </c>
      <c r="G22" s="181">
        <v>37.960954446854664</v>
      </c>
      <c r="H22" s="167">
        <v>43.512974051896208</v>
      </c>
    </row>
    <row r="23" spans="1:8" ht="15.6">
      <c r="A23" s="178" t="s">
        <v>526</v>
      </c>
      <c r="B23" s="202"/>
      <c r="C23" s="179" t="s">
        <v>325</v>
      </c>
      <c r="D23" s="204">
        <v>1.5</v>
      </c>
      <c r="E23" s="204">
        <v>1.7</v>
      </c>
      <c r="F23" s="204">
        <v>1.8</v>
      </c>
      <c r="G23" s="204">
        <v>2</v>
      </c>
      <c r="H23" s="205">
        <v>2.2999999999999998</v>
      </c>
    </row>
    <row r="24" spans="1:8" ht="15.6">
      <c r="A24" s="178" t="s">
        <v>527</v>
      </c>
      <c r="B24" s="202"/>
      <c r="C24" s="179" t="s">
        <v>325</v>
      </c>
      <c r="D24" s="204">
        <v>1.3</v>
      </c>
      <c r="E24" s="204">
        <v>1.5</v>
      </c>
      <c r="F24" s="204">
        <v>1.7</v>
      </c>
      <c r="G24" s="204">
        <v>1.9</v>
      </c>
      <c r="H24" s="205">
        <v>2.2000000000000002</v>
      </c>
    </row>
    <row r="26" spans="1:8">
      <c r="A26" s="185" t="s">
        <v>497</v>
      </c>
    </row>
    <row r="27" spans="1:8">
      <c r="A27" s="185" t="s">
        <v>498</v>
      </c>
    </row>
  </sheetData>
  <phoneticPr fontId="2"/>
  <hyperlinks>
    <hyperlink ref="I1" location="目次!A1" display="＞目次シートへ" xr:uid="{497057DE-9D58-D147-80CF-38E628CD644F}"/>
  </hyperlinks>
  <pageMargins left="0.7" right="0.7" top="0.75" bottom="0.75" header="0.3" footer="0.3"/>
  <headerFooter>
    <oddHeader>&amp;R&amp;"Calibri"&amp;14&amp;KFF0000 L2: Internal use only&amp;1#_x000D_</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F1D02-AF5E-D54A-9975-07AEF900F619}">
  <sheetPr>
    <tabColor theme="5" tint="0.59999389629810485"/>
  </sheetPr>
  <dimension ref="A1:I12"/>
  <sheetViews>
    <sheetView workbookViewId="0">
      <selection activeCell="K21" sqref="K21"/>
    </sheetView>
  </sheetViews>
  <sheetFormatPr defaultColWidth="10.59765625" defaultRowHeight="14.4"/>
  <cols>
    <col min="1" max="1" width="18.5" style="2" customWidth="1"/>
    <col min="2" max="2" width="7.59765625" style="2" customWidth="1"/>
    <col min="3" max="3" width="7.09765625" style="2" customWidth="1"/>
    <col min="4" max="16384" width="10.59765625" style="2"/>
  </cols>
  <sheetData>
    <row r="1" spans="1:9" ht="16.2">
      <c r="A1" s="9" t="s">
        <v>400</v>
      </c>
      <c r="I1" s="58" t="s">
        <v>86</v>
      </c>
    </row>
    <row r="3" spans="1:9">
      <c r="A3" s="60" t="s">
        <v>318</v>
      </c>
      <c r="B3" s="61"/>
      <c r="C3" s="8" t="s">
        <v>166</v>
      </c>
      <c r="D3" s="8" t="s">
        <v>91</v>
      </c>
      <c r="E3" s="8" t="s">
        <v>92</v>
      </c>
      <c r="F3" s="8" t="s">
        <v>93</v>
      </c>
      <c r="G3" s="8" t="s">
        <v>94</v>
      </c>
      <c r="H3" s="10" t="s">
        <v>95</v>
      </c>
    </row>
    <row r="4" spans="1:9">
      <c r="A4" s="16" t="s">
        <v>401</v>
      </c>
      <c r="C4" s="15" t="s">
        <v>320</v>
      </c>
      <c r="D4" s="62">
        <v>30</v>
      </c>
      <c r="E4" s="62">
        <v>41</v>
      </c>
      <c r="F4" s="62">
        <v>62</v>
      </c>
      <c r="G4" s="62">
        <v>91</v>
      </c>
      <c r="H4" s="150">
        <v>88</v>
      </c>
    </row>
    <row r="5" spans="1:9">
      <c r="A5" s="5"/>
      <c r="B5" s="3" t="s">
        <v>394</v>
      </c>
      <c r="C5" s="15" t="s">
        <v>320</v>
      </c>
      <c r="D5" s="28">
        <v>12</v>
      </c>
      <c r="E5" s="28">
        <v>22</v>
      </c>
      <c r="F5" s="28">
        <v>33</v>
      </c>
      <c r="G5" s="28">
        <v>59</v>
      </c>
      <c r="H5" s="133">
        <v>67</v>
      </c>
    </row>
    <row r="6" spans="1:9">
      <c r="A6" s="5"/>
      <c r="B6" s="3" t="s">
        <v>395</v>
      </c>
      <c r="C6" s="15" t="s">
        <v>320</v>
      </c>
      <c r="D6" s="28">
        <v>18</v>
      </c>
      <c r="E6" s="28">
        <v>19</v>
      </c>
      <c r="F6" s="28">
        <v>29</v>
      </c>
      <c r="G6" s="28">
        <v>32</v>
      </c>
      <c r="H6" s="133">
        <v>21</v>
      </c>
    </row>
    <row r="7" spans="1:9">
      <c r="A7" s="11" t="s">
        <v>402</v>
      </c>
      <c r="B7" s="12"/>
      <c r="C7" s="15" t="s">
        <v>325</v>
      </c>
      <c r="D7" s="28">
        <v>100</v>
      </c>
      <c r="E7" s="28">
        <v>100</v>
      </c>
      <c r="F7" s="28">
        <v>100</v>
      </c>
      <c r="G7" s="28">
        <v>100</v>
      </c>
      <c r="H7" s="133">
        <v>100</v>
      </c>
    </row>
    <row r="8" spans="1:9" ht="15.6">
      <c r="A8" s="11" t="s">
        <v>403</v>
      </c>
      <c r="B8" s="12"/>
      <c r="C8" s="15" t="s">
        <v>325</v>
      </c>
      <c r="D8" s="75">
        <v>9</v>
      </c>
      <c r="E8" s="75">
        <v>17.100000000000001</v>
      </c>
      <c r="F8" s="75">
        <v>24.4</v>
      </c>
      <c r="G8" s="75">
        <v>44.4</v>
      </c>
      <c r="H8" s="154">
        <v>54.5</v>
      </c>
    </row>
    <row r="9" spans="1:9">
      <c r="A9" s="11" t="s">
        <v>404</v>
      </c>
      <c r="B9" s="12"/>
      <c r="C9" s="15" t="s">
        <v>325</v>
      </c>
      <c r="D9" s="75">
        <v>53.6</v>
      </c>
      <c r="E9" s="75">
        <v>58.6</v>
      </c>
      <c r="F9" s="75">
        <v>66.2</v>
      </c>
      <c r="G9" s="75">
        <v>71.5</v>
      </c>
      <c r="H9" s="154">
        <v>73.5</v>
      </c>
    </row>
    <row r="10" spans="1:9">
      <c r="A10" s="11" t="s">
        <v>405</v>
      </c>
      <c r="B10" s="12"/>
      <c r="C10" s="15" t="s">
        <v>320</v>
      </c>
      <c r="D10" s="28">
        <v>1</v>
      </c>
      <c r="E10" s="28">
        <v>2</v>
      </c>
      <c r="F10" s="28">
        <v>2</v>
      </c>
      <c r="G10" s="28">
        <v>0</v>
      </c>
      <c r="H10" s="133">
        <v>1</v>
      </c>
    </row>
    <row r="12" spans="1:9">
      <c r="A12" s="2" t="s">
        <v>406</v>
      </c>
    </row>
  </sheetData>
  <phoneticPr fontId="2"/>
  <hyperlinks>
    <hyperlink ref="I1" location="目次!A1" display="＞目次シートへ" xr:uid="{8FD24694-F06F-964B-A67E-94BD330D538A}"/>
  </hyperlinks>
  <pageMargins left="0.7" right="0.7" top="0.75" bottom="0.75" header="0.3" footer="0.3"/>
  <headerFooter>
    <oddHeader>&amp;R&amp;"Calibri"&amp;14&amp;KFF0000 L2: Internal use only&amp;1#_x000D_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5EF1F-899C-204F-92E8-8566370C74EE}">
  <sheetPr>
    <tabColor theme="9" tint="0.59999389629810485"/>
  </sheetPr>
  <dimension ref="A1:J45"/>
  <sheetViews>
    <sheetView workbookViewId="0">
      <selection activeCell="K7" sqref="K7"/>
    </sheetView>
  </sheetViews>
  <sheetFormatPr defaultColWidth="10.59765625" defaultRowHeight="14.4"/>
  <cols>
    <col min="1" max="1" width="14.59765625" style="2" customWidth="1"/>
    <col min="2" max="2" width="10.09765625" style="2" customWidth="1"/>
    <col min="3" max="3" width="24.59765625" style="2" customWidth="1"/>
    <col min="4" max="8" width="12.59765625" style="2" bestFit="1" customWidth="1"/>
    <col min="9" max="9" width="10.59765625" style="2"/>
    <col min="10" max="10" width="10.59765625" style="2" customWidth="1"/>
    <col min="11" max="16384" width="10.59765625" style="2"/>
  </cols>
  <sheetData>
    <row r="1" spans="1:10" ht="16.2">
      <c r="A1" s="9" t="s">
        <v>84</v>
      </c>
      <c r="C1" s="2" t="s">
        <v>85</v>
      </c>
      <c r="J1" s="58" t="s">
        <v>86</v>
      </c>
    </row>
    <row r="3" spans="1:10">
      <c r="A3" s="216" t="s">
        <v>87</v>
      </c>
      <c r="B3" s="216"/>
      <c r="C3" s="216" t="s">
        <v>88</v>
      </c>
      <c r="D3" s="216" t="s">
        <v>89</v>
      </c>
      <c r="E3" s="216"/>
      <c r="F3" s="216"/>
      <c r="G3" s="216"/>
      <c r="H3" s="216"/>
      <c r="I3" s="216"/>
    </row>
    <row r="4" spans="1:10">
      <c r="A4" s="216"/>
      <c r="B4" s="216"/>
      <c r="C4" s="216"/>
      <c r="D4" s="10" t="s">
        <v>90</v>
      </c>
      <c r="E4" s="10" t="s">
        <v>91</v>
      </c>
      <c r="F4" s="10" t="s">
        <v>92</v>
      </c>
      <c r="G4" s="10" t="s">
        <v>93</v>
      </c>
      <c r="H4" s="10" t="s">
        <v>94</v>
      </c>
      <c r="I4" s="10" t="s">
        <v>95</v>
      </c>
    </row>
    <row r="5" spans="1:10">
      <c r="A5" s="11" t="s">
        <v>96</v>
      </c>
      <c r="B5" s="12"/>
      <c r="C5" s="3" t="s">
        <v>97</v>
      </c>
      <c r="D5" s="28">
        <v>111341</v>
      </c>
      <c r="E5" s="28">
        <v>136021</v>
      </c>
      <c r="F5" s="28">
        <v>146774</v>
      </c>
      <c r="G5" s="28">
        <v>146350</v>
      </c>
      <c r="H5" s="28">
        <v>133616</v>
      </c>
      <c r="I5" s="133">
        <v>134174</v>
      </c>
      <c r="J5" s="2" t="s">
        <v>98</v>
      </c>
    </row>
    <row r="6" spans="1:10">
      <c r="A6" s="11" t="s">
        <v>99</v>
      </c>
      <c r="B6" s="12"/>
      <c r="C6" s="3" t="s">
        <v>97</v>
      </c>
      <c r="D6" s="28">
        <v>1446346</v>
      </c>
      <c r="E6" s="28">
        <v>1631989</v>
      </c>
      <c r="F6" s="28">
        <v>1554703</v>
      </c>
      <c r="G6" s="28">
        <v>1236669</v>
      </c>
      <c r="H6" s="28">
        <v>693690</v>
      </c>
      <c r="I6" s="133">
        <v>755955</v>
      </c>
      <c r="J6" s="2" t="s">
        <v>98</v>
      </c>
    </row>
    <row r="7" spans="1:10">
      <c r="A7" s="11" t="s">
        <v>100</v>
      </c>
      <c r="B7" s="12"/>
      <c r="C7" s="3" t="s">
        <v>101</v>
      </c>
      <c r="D7" s="28">
        <v>1557687</v>
      </c>
      <c r="E7" s="28">
        <v>1768010</v>
      </c>
      <c r="F7" s="28">
        <v>1701477</v>
      </c>
      <c r="G7" s="28">
        <v>1383019</v>
      </c>
      <c r="H7" s="28">
        <v>827306</v>
      </c>
      <c r="I7" s="133">
        <v>890129</v>
      </c>
      <c r="J7" s="2" t="s">
        <v>98</v>
      </c>
    </row>
    <row r="8" spans="1:10">
      <c r="A8" s="14" t="s">
        <v>102</v>
      </c>
      <c r="B8" s="17" t="s">
        <v>103</v>
      </c>
      <c r="C8" s="3" t="s">
        <v>104</v>
      </c>
      <c r="D8" s="28">
        <v>6255214</v>
      </c>
      <c r="E8" s="28">
        <v>6501648</v>
      </c>
      <c r="F8" s="28">
        <v>8740800</v>
      </c>
      <c r="G8" s="28">
        <v>9607890</v>
      </c>
      <c r="H8" s="28">
        <v>8527986</v>
      </c>
      <c r="I8" s="133">
        <v>8861632</v>
      </c>
      <c r="J8" s="2" t="s">
        <v>98</v>
      </c>
    </row>
    <row r="9" spans="1:10">
      <c r="A9" s="7"/>
      <c r="B9" s="17" t="s">
        <v>105</v>
      </c>
      <c r="C9" s="3" t="s">
        <v>106</v>
      </c>
      <c r="D9" s="28">
        <v>697938</v>
      </c>
      <c r="E9" s="28">
        <v>1102326</v>
      </c>
      <c r="F9" s="28">
        <v>1042135</v>
      </c>
      <c r="G9" s="28">
        <v>901708</v>
      </c>
      <c r="H9" s="28">
        <v>845385</v>
      </c>
      <c r="I9" s="133">
        <v>1050312</v>
      </c>
      <c r="J9" s="2" t="s">
        <v>98</v>
      </c>
    </row>
    <row r="10" spans="1:10">
      <c r="A10" s="7"/>
      <c r="B10" s="17" t="s">
        <v>107</v>
      </c>
      <c r="C10" s="3" t="s">
        <v>108</v>
      </c>
      <c r="D10" s="28">
        <v>695845</v>
      </c>
      <c r="E10" s="28">
        <v>764632</v>
      </c>
      <c r="F10" s="28">
        <v>936628</v>
      </c>
      <c r="G10" s="28">
        <v>1217373</v>
      </c>
      <c r="H10" s="28">
        <v>253585</v>
      </c>
      <c r="I10" s="133">
        <v>273203</v>
      </c>
      <c r="J10" s="2" t="s">
        <v>98</v>
      </c>
    </row>
    <row r="11" spans="1:10">
      <c r="A11" s="7"/>
      <c r="B11" s="17" t="s">
        <v>109</v>
      </c>
      <c r="C11" s="3" t="s">
        <v>110</v>
      </c>
      <c r="D11" s="28">
        <v>274876</v>
      </c>
      <c r="E11" s="28">
        <v>323464</v>
      </c>
      <c r="F11" s="28">
        <v>504216</v>
      </c>
      <c r="G11" s="28">
        <v>238076</v>
      </c>
      <c r="H11" s="28">
        <v>211989</v>
      </c>
      <c r="I11" s="133">
        <v>181231</v>
      </c>
      <c r="J11" s="2" t="s">
        <v>98</v>
      </c>
    </row>
    <row r="12" spans="1:10">
      <c r="A12" s="7"/>
      <c r="B12" s="17" t="s">
        <v>111</v>
      </c>
      <c r="C12" s="3" t="s">
        <v>112</v>
      </c>
      <c r="D12" s="28">
        <v>6019</v>
      </c>
      <c r="E12" s="28">
        <v>5803</v>
      </c>
      <c r="F12" s="28">
        <v>6998</v>
      </c>
      <c r="G12" s="28">
        <v>7409</v>
      </c>
      <c r="H12" s="28">
        <v>5910</v>
      </c>
      <c r="I12" s="133">
        <v>16892</v>
      </c>
      <c r="J12" s="2" t="s">
        <v>98</v>
      </c>
    </row>
    <row r="13" spans="1:10">
      <c r="A13" s="7"/>
      <c r="B13" s="17" t="s">
        <v>113</v>
      </c>
      <c r="C13" s="3" t="s">
        <v>114</v>
      </c>
      <c r="D13" s="28">
        <v>46890</v>
      </c>
      <c r="E13" s="28">
        <v>19357</v>
      </c>
      <c r="F13" s="28">
        <v>24532</v>
      </c>
      <c r="G13" s="28">
        <v>40728</v>
      </c>
      <c r="H13" s="28">
        <v>57384</v>
      </c>
      <c r="I13" s="133">
        <v>13717</v>
      </c>
      <c r="J13" s="2" t="s">
        <v>98</v>
      </c>
    </row>
    <row r="14" spans="1:10">
      <c r="A14" s="7"/>
      <c r="B14" s="17" t="s">
        <v>115</v>
      </c>
      <c r="C14" s="3" t="s">
        <v>116</v>
      </c>
      <c r="D14" s="28">
        <v>7427</v>
      </c>
      <c r="E14" s="28">
        <v>7271</v>
      </c>
      <c r="F14" s="28">
        <v>7702</v>
      </c>
      <c r="G14" s="28">
        <v>7911</v>
      </c>
      <c r="H14" s="28">
        <v>9428</v>
      </c>
      <c r="I14" s="133">
        <v>43980</v>
      </c>
      <c r="J14" s="2" t="s">
        <v>98</v>
      </c>
    </row>
    <row r="15" spans="1:10">
      <c r="A15" s="7"/>
      <c r="B15" s="17" t="s">
        <v>117</v>
      </c>
      <c r="C15" s="3" t="s">
        <v>118</v>
      </c>
      <c r="D15" s="15" t="s">
        <v>119</v>
      </c>
      <c r="E15" s="15" t="s">
        <v>119</v>
      </c>
      <c r="F15" s="15" t="s">
        <v>119</v>
      </c>
      <c r="G15" s="15" t="s">
        <v>119</v>
      </c>
      <c r="H15" s="15" t="s">
        <v>119</v>
      </c>
      <c r="I15" s="132" t="s">
        <v>119</v>
      </c>
    </row>
    <row r="16" spans="1:10">
      <c r="A16" s="7"/>
      <c r="B16" s="17" t="s">
        <v>120</v>
      </c>
      <c r="C16" s="3" t="s">
        <v>121</v>
      </c>
      <c r="D16" s="15" t="s">
        <v>119</v>
      </c>
      <c r="E16" s="15" t="s">
        <v>119</v>
      </c>
      <c r="F16" s="15" t="s">
        <v>119</v>
      </c>
      <c r="G16" s="15" t="s">
        <v>119</v>
      </c>
      <c r="H16" s="15" t="s">
        <v>119</v>
      </c>
      <c r="I16" s="132" t="s">
        <v>119</v>
      </c>
    </row>
    <row r="17" spans="1:10">
      <c r="A17" s="7"/>
      <c r="B17" s="17" t="s">
        <v>122</v>
      </c>
      <c r="C17" s="3" t="s">
        <v>123</v>
      </c>
      <c r="D17" s="15" t="s">
        <v>119</v>
      </c>
      <c r="E17" s="15" t="s">
        <v>119</v>
      </c>
      <c r="F17" s="15" t="s">
        <v>119</v>
      </c>
      <c r="G17" s="15" t="s">
        <v>119</v>
      </c>
      <c r="H17" s="15" t="s">
        <v>119</v>
      </c>
      <c r="I17" s="132" t="s">
        <v>119</v>
      </c>
    </row>
    <row r="18" spans="1:10">
      <c r="A18" s="7"/>
      <c r="B18" s="17" t="s">
        <v>124</v>
      </c>
      <c r="C18" s="3" t="s">
        <v>125</v>
      </c>
      <c r="D18" s="28">
        <v>6265954</v>
      </c>
      <c r="E18" s="28">
        <v>9898070</v>
      </c>
      <c r="F18" s="28">
        <v>14557430</v>
      </c>
      <c r="G18" s="28">
        <v>14477887</v>
      </c>
      <c r="H18" s="28">
        <v>9610960</v>
      </c>
      <c r="I18" s="133">
        <v>10601985</v>
      </c>
      <c r="J18" s="2" t="s">
        <v>98</v>
      </c>
    </row>
    <row r="19" spans="1:10">
      <c r="A19" s="7"/>
      <c r="B19" s="17" t="s">
        <v>126</v>
      </c>
      <c r="C19" s="3" t="s">
        <v>127</v>
      </c>
      <c r="D19" s="15" t="s">
        <v>119</v>
      </c>
      <c r="E19" s="15" t="s">
        <v>119</v>
      </c>
      <c r="F19" s="15" t="s">
        <v>119</v>
      </c>
      <c r="G19" s="15" t="s">
        <v>119</v>
      </c>
      <c r="H19" s="15" t="s">
        <v>119</v>
      </c>
      <c r="I19" s="132" t="s">
        <v>119</v>
      </c>
    </row>
    <row r="20" spans="1:10">
      <c r="A20" s="7"/>
      <c r="B20" s="17" t="s">
        <v>128</v>
      </c>
      <c r="C20" s="3" t="s">
        <v>129</v>
      </c>
      <c r="D20" s="15" t="s">
        <v>119</v>
      </c>
      <c r="E20" s="15" t="s">
        <v>119</v>
      </c>
      <c r="F20" s="15" t="s">
        <v>119</v>
      </c>
      <c r="G20" s="15" t="s">
        <v>119</v>
      </c>
      <c r="H20" s="15" t="s">
        <v>119</v>
      </c>
      <c r="I20" s="132" t="s">
        <v>119</v>
      </c>
    </row>
    <row r="21" spans="1:10">
      <c r="A21" s="7"/>
      <c r="B21" s="17" t="s">
        <v>130</v>
      </c>
      <c r="C21" s="3" t="s">
        <v>131</v>
      </c>
      <c r="D21" s="15" t="s">
        <v>119</v>
      </c>
      <c r="E21" s="15" t="s">
        <v>119</v>
      </c>
      <c r="F21" s="15" t="s">
        <v>119</v>
      </c>
      <c r="G21" s="15" t="s">
        <v>119</v>
      </c>
      <c r="H21" s="15" t="s">
        <v>119</v>
      </c>
      <c r="I21" s="132" t="s">
        <v>119</v>
      </c>
    </row>
    <row r="22" spans="1:10">
      <c r="A22" s="7"/>
      <c r="B22" s="17" t="s">
        <v>132</v>
      </c>
      <c r="C22" s="3" t="s">
        <v>133</v>
      </c>
      <c r="D22" s="64" t="s">
        <v>134</v>
      </c>
      <c r="E22" s="64" t="s">
        <v>134</v>
      </c>
      <c r="F22" s="64" t="s">
        <v>134</v>
      </c>
      <c r="G22" s="64" t="s">
        <v>134</v>
      </c>
      <c r="H22" s="28">
        <v>23158</v>
      </c>
      <c r="I22" s="133">
        <v>21434</v>
      </c>
      <c r="J22" s="2" t="s">
        <v>98</v>
      </c>
    </row>
    <row r="23" spans="1:10">
      <c r="A23" s="4"/>
      <c r="B23" s="16" t="s">
        <v>135</v>
      </c>
      <c r="C23" s="12"/>
      <c r="D23" s="28">
        <v>14250163</v>
      </c>
      <c r="E23" s="28">
        <v>18622571</v>
      </c>
      <c r="F23" s="28">
        <v>25820441</v>
      </c>
      <c r="G23" s="28">
        <v>26498982</v>
      </c>
      <c r="H23" s="28">
        <v>19545785</v>
      </c>
      <c r="I23" s="133">
        <v>21064386</v>
      </c>
      <c r="J23" s="2" t="s">
        <v>98</v>
      </c>
    </row>
    <row r="24" spans="1:10">
      <c r="A24" s="11" t="s">
        <v>136</v>
      </c>
      <c r="B24" s="12"/>
      <c r="C24" s="3" t="s">
        <v>137</v>
      </c>
      <c r="D24" s="28">
        <v>15807850</v>
      </c>
      <c r="E24" s="28">
        <v>20390581</v>
      </c>
      <c r="F24" s="28">
        <v>27521918</v>
      </c>
      <c r="G24" s="28">
        <v>27882001</v>
      </c>
      <c r="H24" s="28">
        <v>20373091</v>
      </c>
      <c r="I24" s="133">
        <v>21954515</v>
      </c>
      <c r="J24" s="2" t="s">
        <v>98</v>
      </c>
    </row>
    <row r="27" spans="1:10">
      <c r="A27" s="18" t="s">
        <v>138</v>
      </c>
      <c r="B27" s="19"/>
      <c r="C27" s="19"/>
      <c r="D27" s="19"/>
      <c r="E27" s="19"/>
      <c r="F27" s="19"/>
      <c r="G27" s="19"/>
      <c r="H27" s="19"/>
    </row>
    <row r="28" spans="1:10">
      <c r="A28" s="217" t="s">
        <v>139</v>
      </c>
      <c r="B28" s="218"/>
      <c r="C28" s="20" t="s">
        <v>140</v>
      </c>
      <c r="D28" s="214" t="s">
        <v>141</v>
      </c>
      <c r="E28" s="214"/>
      <c r="F28" s="214" t="s">
        <v>142</v>
      </c>
      <c r="G28" s="214"/>
      <c r="H28" s="214"/>
    </row>
    <row r="29" spans="1:10" ht="70.349999999999994" customHeight="1">
      <c r="A29" s="21" t="s">
        <v>96</v>
      </c>
      <c r="B29" s="22"/>
      <c r="C29" s="23" t="s">
        <v>143</v>
      </c>
      <c r="D29" s="215" t="s">
        <v>144</v>
      </c>
      <c r="E29" s="215"/>
      <c r="F29" s="213" t="s">
        <v>145</v>
      </c>
      <c r="G29" s="213"/>
      <c r="H29" s="213"/>
    </row>
    <row r="30" spans="1:10" ht="108" customHeight="1">
      <c r="A30" s="21" t="s">
        <v>99</v>
      </c>
      <c r="B30" s="22"/>
      <c r="C30" s="23" t="s">
        <v>146</v>
      </c>
      <c r="D30" s="215" t="s">
        <v>144</v>
      </c>
      <c r="E30" s="215"/>
      <c r="F30" s="213" t="s">
        <v>147</v>
      </c>
      <c r="G30" s="213"/>
      <c r="H30" s="213"/>
    </row>
    <row r="31" spans="1:10" ht="90" customHeight="1">
      <c r="A31" s="24" t="s">
        <v>102</v>
      </c>
      <c r="B31" s="25" t="s">
        <v>103</v>
      </c>
      <c r="C31" s="23" t="s">
        <v>104</v>
      </c>
      <c r="D31" s="215" t="s">
        <v>148</v>
      </c>
      <c r="E31" s="215"/>
      <c r="F31" s="213" t="s">
        <v>149</v>
      </c>
      <c r="G31" s="213"/>
      <c r="H31" s="213"/>
    </row>
    <row r="32" spans="1:10" ht="70.349999999999994" customHeight="1">
      <c r="A32" s="26"/>
      <c r="B32" s="25" t="s">
        <v>105</v>
      </c>
      <c r="C32" s="23" t="s">
        <v>106</v>
      </c>
      <c r="D32" s="215" t="s">
        <v>148</v>
      </c>
      <c r="E32" s="215"/>
      <c r="F32" s="213" t="s">
        <v>150</v>
      </c>
      <c r="G32" s="213"/>
      <c r="H32" s="213"/>
    </row>
    <row r="33" spans="1:8" ht="90" customHeight="1">
      <c r="A33" s="26"/>
      <c r="B33" s="25" t="s">
        <v>107</v>
      </c>
      <c r="C33" s="23" t="s">
        <v>108</v>
      </c>
      <c r="D33" s="215" t="s">
        <v>144</v>
      </c>
      <c r="E33" s="215"/>
      <c r="F33" s="213" t="s">
        <v>151</v>
      </c>
      <c r="G33" s="213"/>
      <c r="H33" s="213"/>
    </row>
    <row r="34" spans="1:8" ht="150" customHeight="1">
      <c r="A34" s="26"/>
      <c r="B34" s="25" t="s">
        <v>109</v>
      </c>
      <c r="C34" s="23" t="s">
        <v>110</v>
      </c>
      <c r="D34" s="215" t="s">
        <v>148</v>
      </c>
      <c r="E34" s="215"/>
      <c r="F34" s="213" t="s">
        <v>152</v>
      </c>
      <c r="G34" s="213"/>
      <c r="H34" s="213"/>
    </row>
    <row r="35" spans="1:8" ht="90" customHeight="1">
      <c r="A35" s="26"/>
      <c r="B35" s="25" t="s">
        <v>111</v>
      </c>
      <c r="C35" s="23" t="s">
        <v>112</v>
      </c>
      <c r="D35" s="215" t="s">
        <v>144</v>
      </c>
      <c r="E35" s="215"/>
      <c r="F35" s="213" t="s">
        <v>153</v>
      </c>
      <c r="G35" s="213"/>
      <c r="H35" s="213"/>
    </row>
    <row r="36" spans="1:8" ht="70.349999999999994" customHeight="1">
      <c r="A36" s="26"/>
      <c r="B36" s="25" t="s">
        <v>113</v>
      </c>
      <c r="C36" s="23" t="s">
        <v>114</v>
      </c>
      <c r="D36" s="215" t="s">
        <v>148</v>
      </c>
      <c r="E36" s="215"/>
      <c r="F36" s="213" t="s">
        <v>154</v>
      </c>
      <c r="G36" s="213"/>
      <c r="H36" s="213"/>
    </row>
    <row r="37" spans="1:8" ht="70.349999999999994" customHeight="1">
      <c r="A37" s="26"/>
      <c r="B37" s="25" t="s">
        <v>115</v>
      </c>
      <c r="C37" s="23" t="s">
        <v>116</v>
      </c>
      <c r="D37" s="215" t="s">
        <v>148</v>
      </c>
      <c r="E37" s="215"/>
      <c r="F37" s="213" t="s">
        <v>155</v>
      </c>
      <c r="G37" s="213"/>
      <c r="H37" s="213"/>
    </row>
    <row r="38" spans="1:8">
      <c r="A38" s="26"/>
      <c r="B38" s="25" t="s">
        <v>117</v>
      </c>
      <c r="C38" s="23" t="s">
        <v>118</v>
      </c>
      <c r="D38" s="215"/>
      <c r="E38" s="215"/>
      <c r="F38" s="213" t="s">
        <v>156</v>
      </c>
      <c r="G38" s="213"/>
      <c r="H38" s="213"/>
    </row>
    <row r="39" spans="1:8">
      <c r="A39" s="26"/>
      <c r="B39" s="25" t="s">
        <v>120</v>
      </c>
      <c r="C39" s="23" t="s">
        <v>121</v>
      </c>
      <c r="D39" s="215"/>
      <c r="E39" s="215"/>
      <c r="F39" s="213" t="s">
        <v>157</v>
      </c>
      <c r="G39" s="213"/>
      <c r="H39" s="213"/>
    </row>
    <row r="40" spans="1:8" ht="36" customHeight="1">
      <c r="A40" s="26"/>
      <c r="B40" s="25" t="s">
        <v>122</v>
      </c>
      <c r="C40" s="23" t="s">
        <v>123</v>
      </c>
      <c r="D40" s="215"/>
      <c r="E40" s="215"/>
      <c r="F40" s="213" t="s">
        <v>158</v>
      </c>
      <c r="G40" s="213"/>
      <c r="H40" s="213"/>
    </row>
    <row r="41" spans="1:8" ht="90" customHeight="1">
      <c r="A41" s="26"/>
      <c r="B41" s="25" t="s">
        <v>124</v>
      </c>
      <c r="C41" s="23" t="s">
        <v>125</v>
      </c>
      <c r="D41" s="215" t="s">
        <v>159</v>
      </c>
      <c r="E41" s="215"/>
      <c r="F41" s="213" t="s">
        <v>160</v>
      </c>
      <c r="G41" s="213"/>
      <c r="H41" s="213"/>
    </row>
    <row r="42" spans="1:8">
      <c r="A42" s="26"/>
      <c r="B42" s="25" t="s">
        <v>126</v>
      </c>
      <c r="C42" s="23" t="s">
        <v>127</v>
      </c>
      <c r="D42" s="215"/>
      <c r="E42" s="215"/>
      <c r="F42" s="213" t="s">
        <v>157</v>
      </c>
      <c r="G42" s="213"/>
      <c r="H42" s="213"/>
    </row>
    <row r="43" spans="1:8">
      <c r="A43" s="26"/>
      <c r="B43" s="25" t="s">
        <v>128</v>
      </c>
      <c r="C43" s="23" t="s">
        <v>129</v>
      </c>
      <c r="D43" s="215"/>
      <c r="E43" s="215"/>
      <c r="F43" s="213" t="s">
        <v>161</v>
      </c>
      <c r="G43" s="213"/>
      <c r="H43" s="213"/>
    </row>
    <row r="44" spans="1:8">
      <c r="A44" s="26"/>
      <c r="B44" s="25" t="s">
        <v>130</v>
      </c>
      <c r="C44" s="23" t="s">
        <v>131</v>
      </c>
      <c r="D44" s="215"/>
      <c r="E44" s="215"/>
      <c r="F44" s="213" t="s">
        <v>162</v>
      </c>
      <c r="G44" s="213"/>
      <c r="H44" s="213"/>
    </row>
    <row r="45" spans="1:8" ht="56.1" customHeight="1">
      <c r="A45" s="27"/>
      <c r="B45" s="25" t="s">
        <v>132</v>
      </c>
      <c r="C45" s="23" t="s">
        <v>133</v>
      </c>
      <c r="D45" s="215" t="s">
        <v>163</v>
      </c>
      <c r="E45" s="215"/>
      <c r="F45" s="213" t="s">
        <v>164</v>
      </c>
      <c r="G45" s="213"/>
      <c r="H45" s="213"/>
    </row>
  </sheetData>
  <mergeCells count="40">
    <mergeCell ref="C3:C4"/>
    <mergeCell ref="D3:I3"/>
    <mergeCell ref="A3:B4"/>
    <mergeCell ref="D29:E29"/>
    <mergeCell ref="A28:B28"/>
    <mergeCell ref="D32:E32"/>
    <mergeCell ref="D33:E33"/>
    <mergeCell ref="D34:E34"/>
    <mergeCell ref="D35:E35"/>
    <mergeCell ref="D36:E36"/>
    <mergeCell ref="D44:E44"/>
    <mergeCell ref="D45:E45"/>
    <mergeCell ref="F41:H41"/>
    <mergeCell ref="F42:H42"/>
    <mergeCell ref="F43:H43"/>
    <mergeCell ref="F44:H44"/>
    <mergeCell ref="F45:H45"/>
    <mergeCell ref="D41:E41"/>
    <mergeCell ref="D42:E42"/>
    <mergeCell ref="D39:E39"/>
    <mergeCell ref="D40:E40"/>
    <mergeCell ref="F39:H39"/>
    <mergeCell ref="F40:H40"/>
    <mergeCell ref="D43:E43"/>
    <mergeCell ref="F37:H37"/>
    <mergeCell ref="F38:H38"/>
    <mergeCell ref="D28:E28"/>
    <mergeCell ref="F29:H29"/>
    <mergeCell ref="F30:H30"/>
    <mergeCell ref="F31:H31"/>
    <mergeCell ref="F32:H32"/>
    <mergeCell ref="F28:H28"/>
    <mergeCell ref="F33:H33"/>
    <mergeCell ref="F34:H34"/>
    <mergeCell ref="F35:H35"/>
    <mergeCell ref="F36:H36"/>
    <mergeCell ref="D30:E30"/>
    <mergeCell ref="D37:E37"/>
    <mergeCell ref="D38:E38"/>
    <mergeCell ref="D31:E31"/>
  </mergeCells>
  <phoneticPr fontId="2"/>
  <hyperlinks>
    <hyperlink ref="J1" location="目次!A1" display="＞目次シートへ" xr:uid="{C99BECC3-8A0E-A94E-B2EF-EC5E84DB2088}"/>
  </hyperlinks>
  <pageMargins left="0.7" right="0.7" top="0.75" bottom="0.75" header="0.3" footer="0.3"/>
  <headerFooter>
    <oddHeader>&amp;R&amp;"Calibri"&amp;14&amp;KFF0000 L2: Internal use only&amp;1#_x000D_</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9387C-69FD-254F-BC0E-8468C09FA401}">
  <sheetPr>
    <tabColor theme="5" tint="0.59999389629810485"/>
  </sheetPr>
  <dimension ref="A1:I19"/>
  <sheetViews>
    <sheetView workbookViewId="0"/>
  </sheetViews>
  <sheetFormatPr defaultColWidth="10.59765625" defaultRowHeight="14.4"/>
  <cols>
    <col min="1" max="1" width="18.5" style="2" customWidth="1"/>
    <col min="2" max="2" width="19.5" style="2" bestFit="1" customWidth="1"/>
    <col min="3" max="3" width="7.09765625" style="2" customWidth="1"/>
    <col min="4" max="16384" width="10.59765625" style="2"/>
  </cols>
  <sheetData>
    <row r="1" spans="1:9" ht="16.2">
      <c r="A1" s="9" t="s">
        <v>407</v>
      </c>
      <c r="I1" s="58" t="s">
        <v>408</v>
      </c>
    </row>
    <row r="3" spans="1:9">
      <c r="A3" s="60" t="s">
        <v>318</v>
      </c>
      <c r="B3" s="61"/>
      <c r="C3" s="8" t="s">
        <v>166</v>
      </c>
      <c r="D3" s="8" t="s">
        <v>91</v>
      </c>
      <c r="E3" s="8" t="s">
        <v>92</v>
      </c>
      <c r="F3" s="8" t="s">
        <v>93</v>
      </c>
      <c r="G3" s="8" t="s">
        <v>94</v>
      </c>
      <c r="H3" s="10" t="s">
        <v>95</v>
      </c>
    </row>
    <row r="4" spans="1:9" ht="15.6">
      <c r="A4" s="16" t="s">
        <v>409</v>
      </c>
      <c r="C4" s="15" t="s">
        <v>325</v>
      </c>
      <c r="D4" s="65">
        <v>3</v>
      </c>
      <c r="E4" s="65">
        <v>3.7</v>
      </c>
      <c r="F4" s="65">
        <v>4.3</v>
      </c>
      <c r="G4" s="65">
        <v>4.8</v>
      </c>
      <c r="H4" s="151">
        <v>5.3</v>
      </c>
    </row>
    <row r="5" spans="1:9">
      <c r="A5" s="5"/>
      <c r="B5" s="3" t="s">
        <v>410</v>
      </c>
      <c r="C5" s="15" t="s">
        <v>325</v>
      </c>
      <c r="D5" s="65">
        <v>1.7</v>
      </c>
      <c r="E5" s="65">
        <v>1.8</v>
      </c>
      <c r="F5" s="65">
        <v>1.7</v>
      </c>
      <c r="G5" s="65">
        <v>2.2000000000000002</v>
      </c>
      <c r="H5" s="151">
        <v>3.3</v>
      </c>
    </row>
    <row r="6" spans="1:9">
      <c r="A6" s="5"/>
      <c r="B6" s="3" t="s">
        <v>411</v>
      </c>
      <c r="C6" s="15" t="s">
        <v>325</v>
      </c>
      <c r="D6" s="65">
        <v>3.5</v>
      </c>
      <c r="E6" s="65">
        <v>4.4000000000000004</v>
      </c>
      <c r="F6" s="65">
        <v>5.2</v>
      </c>
      <c r="G6" s="65">
        <v>5.6</v>
      </c>
      <c r="H6" s="151">
        <v>6.1</v>
      </c>
    </row>
    <row r="7" spans="1:9">
      <c r="A7" s="11" t="s">
        <v>412</v>
      </c>
      <c r="B7" s="12"/>
      <c r="C7" s="15" t="s">
        <v>325</v>
      </c>
      <c r="D7" s="65">
        <v>6.7</v>
      </c>
      <c r="E7" s="65">
        <v>7.8</v>
      </c>
      <c r="F7" s="65">
        <v>8.5</v>
      </c>
      <c r="G7" s="65">
        <v>8.4</v>
      </c>
      <c r="H7" s="151">
        <v>9</v>
      </c>
    </row>
    <row r="8" spans="1:9">
      <c r="A8" s="16" t="s">
        <v>504</v>
      </c>
      <c r="B8" s="12"/>
      <c r="C8" s="15" t="s">
        <v>325</v>
      </c>
      <c r="D8" s="64" t="s">
        <v>134</v>
      </c>
      <c r="E8" s="64" t="s">
        <v>134</v>
      </c>
      <c r="F8" s="64" t="s">
        <v>134</v>
      </c>
      <c r="G8" s="64" t="s">
        <v>134</v>
      </c>
      <c r="H8" s="151">
        <v>3.3</v>
      </c>
    </row>
    <row r="9" spans="1:9">
      <c r="A9" s="16" t="s">
        <v>505</v>
      </c>
      <c r="B9" s="12"/>
      <c r="C9" s="15" t="s">
        <v>325</v>
      </c>
      <c r="D9" s="64" t="s">
        <v>134</v>
      </c>
      <c r="E9" s="64" t="s">
        <v>134</v>
      </c>
      <c r="F9" s="64" t="s">
        <v>134</v>
      </c>
      <c r="G9" s="64" t="s">
        <v>134</v>
      </c>
      <c r="H9" s="151">
        <v>13.4</v>
      </c>
    </row>
    <row r="10" spans="1:9" ht="15.6">
      <c r="A10" s="16" t="s">
        <v>413</v>
      </c>
      <c r="B10" s="12"/>
      <c r="C10" s="15" t="s">
        <v>325</v>
      </c>
      <c r="D10" s="64" t="s">
        <v>134</v>
      </c>
      <c r="E10" s="64" t="s">
        <v>134</v>
      </c>
      <c r="F10" s="65">
        <v>65.400000000000006</v>
      </c>
      <c r="G10" s="65">
        <v>67.3</v>
      </c>
      <c r="H10" s="151">
        <v>72.2</v>
      </c>
    </row>
    <row r="11" spans="1:9">
      <c r="A11" s="5"/>
      <c r="B11" s="3" t="s">
        <v>414</v>
      </c>
      <c r="C11" s="15" t="s">
        <v>325</v>
      </c>
      <c r="D11" s="64" t="s">
        <v>134</v>
      </c>
      <c r="E11" s="64" t="s">
        <v>134</v>
      </c>
      <c r="F11" s="65">
        <v>62.3</v>
      </c>
      <c r="G11" s="65">
        <v>67</v>
      </c>
      <c r="H11" s="151">
        <v>71.900000000000006</v>
      </c>
    </row>
    <row r="12" spans="1:9">
      <c r="A12" s="6"/>
      <c r="B12" s="3" t="s">
        <v>415</v>
      </c>
      <c r="C12" s="15" t="s">
        <v>325</v>
      </c>
      <c r="D12" s="64" t="s">
        <v>134</v>
      </c>
      <c r="E12" s="64" t="s">
        <v>134</v>
      </c>
      <c r="F12" s="65">
        <v>65.7</v>
      </c>
      <c r="G12" s="65">
        <v>63</v>
      </c>
      <c r="H12" s="151">
        <v>66.3</v>
      </c>
    </row>
    <row r="13" spans="1:9" ht="15.6">
      <c r="A13" s="11" t="s">
        <v>416</v>
      </c>
      <c r="B13" s="12"/>
      <c r="C13" s="15" t="s">
        <v>325</v>
      </c>
      <c r="D13" s="77">
        <v>2.06</v>
      </c>
      <c r="E13" s="77">
        <v>1.96</v>
      </c>
      <c r="F13" s="77">
        <v>1.99</v>
      </c>
      <c r="G13" s="77">
        <v>2.41</v>
      </c>
      <c r="H13" s="155">
        <v>2.38</v>
      </c>
    </row>
    <row r="15" spans="1:9">
      <c r="A15" s="2" t="s">
        <v>417</v>
      </c>
    </row>
    <row r="16" spans="1:9">
      <c r="A16" s="2" t="s">
        <v>418</v>
      </c>
    </row>
    <row r="17" spans="1:1" ht="16.2">
      <c r="A17" s="78" t="s">
        <v>419</v>
      </c>
    </row>
    <row r="18" spans="1:1">
      <c r="A18" s="2" t="s">
        <v>420</v>
      </c>
    </row>
    <row r="19" spans="1:1">
      <c r="A19" s="2" t="s">
        <v>421</v>
      </c>
    </row>
  </sheetData>
  <phoneticPr fontId="2"/>
  <hyperlinks>
    <hyperlink ref="I1" location="目次!A1" display="＞目次シートへ" xr:uid="{FE8FF566-D430-5E44-862B-5095AF63C909}"/>
  </hyperlinks>
  <pageMargins left="0.7" right="0.7" top="0.75" bottom="0.75" header="0.3" footer="0.3"/>
  <headerFooter>
    <oddHeader>&amp;R&amp;"Calibri"&amp;14&amp;KFF0000 L2: Internal use only&amp;1#_x000D_</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C9A7A-E543-4348-B8C5-E9B5BC289ED7}">
  <sheetPr>
    <tabColor theme="5" tint="0.59999389629810485"/>
  </sheetPr>
  <dimension ref="A1:H6"/>
  <sheetViews>
    <sheetView workbookViewId="0"/>
  </sheetViews>
  <sheetFormatPr defaultColWidth="10.59765625" defaultRowHeight="14.4"/>
  <cols>
    <col min="1" max="1" width="35.09765625" style="2" customWidth="1"/>
    <col min="2" max="2" width="7.09765625" style="2" customWidth="1"/>
    <col min="3" max="16384" width="10.59765625" style="2"/>
  </cols>
  <sheetData>
    <row r="1" spans="1:8" ht="16.2">
      <c r="A1" s="9" t="s">
        <v>422</v>
      </c>
      <c r="H1" s="76" t="s">
        <v>423</v>
      </c>
    </row>
    <row r="3" spans="1:8">
      <c r="A3" s="60" t="s">
        <v>318</v>
      </c>
      <c r="B3" s="8" t="s">
        <v>166</v>
      </c>
      <c r="C3" s="8" t="s">
        <v>91</v>
      </c>
      <c r="D3" s="8" t="s">
        <v>92</v>
      </c>
      <c r="E3" s="8" t="s">
        <v>93</v>
      </c>
      <c r="F3" s="8" t="s">
        <v>94</v>
      </c>
      <c r="G3" s="10" t="s">
        <v>95</v>
      </c>
    </row>
    <row r="4" spans="1:8">
      <c r="A4" s="11" t="s">
        <v>424</v>
      </c>
      <c r="B4" s="15" t="s">
        <v>425</v>
      </c>
      <c r="C4" s="28">
        <v>342</v>
      </c>
      <c r="D4" s="28">
        <v>316</v>
      </c>
      <c r="E4" s="28">
        <v>291</v>
      </c>
      <c r="F4" s="28">
        <v>246</v>
      </c>
      <c r="G4" s="133">
        <v>246</v>
      </c>
    </row>
    <row r="5" spans="1:8">
      <c r="A5" s="11" t="s">
        <v>426</v>
      </c>
      <c r="B5" s="15" t="s">
        <v>320</v>
      </c>
      <c r="C5" s="28">
        <v>40</v>
      </c>
      <c r="D5" s="28">
        <v>40</v>
      </c>
      <c r="E5" s="28">
        <v>40</v>
      </c>
      <c r="F5" s="28">
        <v>41</v>
      </c>
      <c r="G5" s="133">
        <v>44</v>
      </c>
    </row>
    <row r="6" spans="1:8">
      <c r="A6" s="11" t="s">
        <v>427</v>
      </c>
      <c r="B6" s="15" t="s">
        <v>320</v>
      </c>
      <c r="C6" s="66">
        <v>49</v>
      </c>
      <c r="D6" s="28">
        <v>50</v>
      </c>
      <c r="E6" s="28">
        <v>50</v>
      </c>
      <c r="F6" s="28">
        <v>51</v>
      </c>
      <c r="G6" s="133">
        <v>51</v>
      </c>
    </row>
  </sheetData>
  <phoneticPr fontId="2"/>
  <hyperlinks>
    <hyperlink ref="H1" location="目次!A1" display="＞目次シートへ" xr:uid="{2970234B-34E1-9D40-B546-CF9CBC955F0B}"/>
  </hyperlinks>
  <pageMargins left="0.7" right="0.7" top="0.75" bottom="0.75" header="0.3" footer="0.3"/>
  <headerFooter>
    <oddHeader>&amp;R&amp;"Calibri"&amp;14&amp;KFF0000 L2: Internal use only&amp;1#_x000D_</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DAF95-DC2B-1742-A46A-21F55920FBD3}">
  <sheetPr>
    <tabColor theme="5" tint="0.59999389629810485"/>
  </sheetPr>
  <dimension ref="A1:H7"/>
  <sheetViews>
    <sheetView workbookViewId="0"/>
  </sheetViews>
  <sheetFormatPr defaultColWidth="10.59765625" defaultRowHeight="14.4"/>
  <cols>
    <col min="1" max="1" width="35.09765625" style="2" customWidth="1"/>
    <col min="2" max="2" width="7.09765625" style="2" customWidth="1"/>
    <col min="3" max="16384" width="10.59765625" style="2"/>
  </cols>
  <sheetData>
    <row r="1" spans="1:8" ht="16.2">
      <c r="A1" s="9" t="s">
        <v>428</v>
      </c>
      <c r="H1" s="76" t="s">
        <v>423</v>
      </c>
    </row>
    <row r="3" spans="1:8">
      <c r="A3" s="60" t="s">
        <v>318</v>
      </c>
      <c r="B3" s="8" t="s">
        <v>166</v>
      </c>
      <c r="C3" s="175" t="s">
        <v>91</v>
      </c>
      <c r="D3" s="8" t="s">
        <v>92</v>
      </c>
      <c r="E3" s="8" t="s">
        <v>93</v>
      </c>
      <c r="F3" s="8" t="s">
        <v>94</v>
      </c>
      <c r="G3" s="10" t="s">
        <v>95</v>
      </c>
    </row>
    <row r="4" spans="1:8">
      <c r="A4" s="11" t="s">
        <v>367</v>
      </c>
      <c r="B4" s="15" t="s">
        <v>362</v>
      </c>
      <c r="C4" s="176">
        <v>93.1</v>
      </c>
      <c r="D4" s="65">
        <v>86.6</v>
      </c>
      <c r="E4" s="65">
        <v>87.8</v>
      </c>
      <c r="F4" s="65">
        <v>85</v>
      </c>
      <c r="G4" s="151">
        <v>88</v>
      </c>
    </row>
    <row r="5" spans="1:8" ht="15.6">
      <c r="A5" s="11" t="s">
        <v>429</v>
      </c>
      <c r="B5" s="15" t="s">
        <v>362</v>
      </c>
      <c r="C5" s="176">
        <v>93.1</v>
      </c>
      <c r="D5" s="65">
        <v>93.4</v>
      </c>
      <c r="E5" s="65">
        <v>92.8</v>
      </c>
      <c r="F5" s="65">
        <v>92.8</v>
      </c>
      <c r="G5" s="151">
        <v>93.8</v>
      </c>
    </row>
    <row r="7" spans="1:8">
      <c r="A7" s="2" t="s">
        <v>430</v>
      </c>
      <c r="C7" s="63"/>
    </row>
  </sheetData>
  <phoneticPr fontId="2"/>
  <hyperlinks>
    <hyperlink ref="H1" location="目次!A1" display="＞目次シートへ" xr:uid="{43EE0555-7BD4-944B-B6E8-0BF8889C29C7}"/>
  </hyperlinks>
  <pageMargins left="0.7" right="0.7" top="0.75" bottom="0.75" header="0.3" footer="0.3"/>
  <headerFooter>
    <oddHeader>&amp;R&amp;"Calibri"&amp;14&amp;KFF0000 L2: Internal use only&amp;1#_x000D_</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06467-BBFC-7B4C-BBFC-76BD95EEA7D9}">
  <sheetPr>
    <tabColor theme="5" tint="0.59999389629810485"/>
  </sheetPr>
  <dimension ref="A1:D4"/>
  <sheetViews>
    <sheetView workbookViewId="0"/>
  </sheetViews>
  <sheetFormatPr defaultColWidth="10.59765625" defaultRowHeight="14.4"/>
  <cols>
    <col min="1" max="1" width="35.09765625" style="2" customWidth="1"/>
    <col min="2" max="2" width="7.09765625" style="2" customWidth="1"/>
    <col min="3" max="16384" width="10.59765625" style="2"/>
  </cols>
  <sheetData>
    <row r="1" spans="1:4" ht="16.2">
      <c r="A1" s="9" t="s">
        <v>506</v>
      </c>
      <c r="D1" s="76" t="s">
        <v>423</v>
      </c>
    </row>
    <row r="3" spans="1:4">
      <c r="A3" s="60" t="s">
        <v>318</v>
      </c>
      <c r="B3" s="8" t="s">
        <v>166</v>
      </c>
      <c r="C3" s="10" t="s">
        <v>95</v>
      </c>
    </row>
    <row r="4" spans="1:4">
      <c r="A4" s="3" t="s">
        <v>431</v>
      </c>
      <c r="B4" s="67" t="s">
        <v>362</v>
      </c>
      <c r="C4" s="151">
        <v>67.099999999999994</v>
      </c>
    </row>
  </sheetData>
  <phoneticPr fontId="2"/>
  <hyperlinks>
    <hyperlink ref="D1" location="目次!A1" display="＞目次シートへ" xr:uid="{EDD8AC02-E86C-C043-9576-E0B02E177F01}"/>
  </hyperlinks>
  <pageMargins left="0.7" right="0.7" top="0.75" bottom="0.75" header="0.3" footer="0.3"/>
  <headerFooter>
    <oddHeader>&amp;R&amp;"Calibri"&amp;14&amp;KFF0000 L2: Internal use only&amp;1#_x000D_</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B8199-8EF6-E449-A269-717119139A8A}">
  <sheetPr>
    <tabColor theme="5" tint="0.59999389629810485"/>
  </sheetPr>
  <dimension ref="A1:H7"/>
  <sheetViews>
    <sheetView workbookViewId="0"/>
  </sheetViews>
  <sheetFormatPr defaultColWidth="10.59765625" defaultRowHeight="14.4"/>
  <cols>
    <col min="1" max="1" width="35.09765625" style="2" customWidth="1"/>
    <col min="2" max="2" width="7.09765625" style="2" customWidth="1"/>
    <col min="3" max="16384" width="10.59765625" style="2"/>
  </cols>
  <sheetData>
    <row r="1" spans="1:8" ht="16.2">
      <c r="A1" s="9" t="s">
        <v>432</v>
      </c>
      <c r="H1" s="76" t="s">
        <v>423</v>
      </c>
    </row>
    <row r="3" spans="1:8">
      <c r="A3" s="8" t="s">
        <v>318</v>
      </c>
      <c r="B3" s="8" t="s">
        <v>166</v>
      </c>
      <c r="C3" s="8" t="s">
        <v>91</v>
      </c>
      <c r="D3" s="8" t="s">
        <v>92</v>
      </c>
      <c r="E3" s="8" t="s">
        <v>93</v>
      </c>
      <c r="F3" s="8" t="s">
        <v>94</v>
      </c>
      <c r="G3" s="10" t="s">
        <v>95</v>
      </c>
    </row>
    <row r="4" spans="1:8">
      <c r="A4" s="3" t="s">
        <v>234</v>
      </c>
      <c r="B4" s="15" t="s">
        <v>325</v>
      </c>
      <c r="C4" s="79">
        <v>27</v>
      </c>
      <c r="D4" s="79">
        <v>39</v>
      </c>
      <c r="E4" s="79">
        <v>61</v>
      </c>
      <c r="F4" s="79">
        <v>30</v>
      </c>
      <c r="G4" s="133">
        <v>29</v>
      </c>
    </row>
    <row r="5" spans="1:8">
      <c r="A5" s="3" t="s">
        <v>433</v>
      </c>
      <c r="B5" s="15" t="s">
        <v>325</v>
      </c>
      <c r="C5" s="28">
        <v>33</v>
      </c>
      <c r="D5" s="28">
        <v>41</v>
      </c>
      <c r="E5" s="28">
        <v>41</v>
      </c>
      <c r="F5" s="28">
        <v>30</v>
      </c>
      <c r="G5" s="133">
        <v>27</v>
      </c>
    </row>
    <row r="6" spans="1:8">
      <c r="A6" s="3" t="s">
        <v>434</v>
      </c>
      <c r="B6" s="15" t="s">
        <v>325</v>
      </c>
      <c r="C6" s="28">
        <v>100</v>
      </c>
      <c r="D6" s="28">
        <v>100</v>
      </c>
      <c r="E6" s="28">
        <v>60</v>
      </c>
      <c r="F6" s="28">
        <v>89</v>
      </c>
      <c r="G6" s="133">
        <v>100</v>
      </c>
    </row>
    <row r="7" spans="1:8">
      <c r="C7" s="63"/>
    </row>
  </sheetData>
  <phoneticPr fontId="2"/>
  <hyperlinks>
    <hyperlink ref="H1" location="目次!A1" display="＞目次シートへ" xr:uid="{8E3209FD-C057-C74B-B90A-3FD7434906CF}"/>
  </hyperlinks>
  <pageMargins left="0.7" right="0.7" top="0.75" bottom="0.75" header="0.3" footer="0.3"/>
  <headerFooter>
    <oddHeader>&amp;R&amp;"Calibri"&amp;14&amp;KFF0000 L2: Internal use only&amp;1#_x000D_</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F20D0-5203-354F-BABF-383FDE2514DE}">
  <sheetPr>
    <tabColor theme="5" tint="0.59999389629810485"/>
  </sheetPr>
  <dimension ref="A1:H9"/>
  <sheetViews>
    <sheetView workbookViewId="0">
      <selection activeCell="G6" sqref="G6"/>
    </sheetView>
  </sheetViews>
  <sheetFormatPr defaultColWidth="10.59765625" defaultRowHeight="14.4"/>
  <cols>
    <col min="1" max="1" width="35.09765625" style="2" customWidth="1"/>
    <col min="2" max="2" width="7.09765625" style="2" customWidth="1"/>
    <col min="3" max="16384" width="10.59765625" style="2"/>
  </cols>
  <sheetData>
    <row r="1" spans="1:8" ht="18">
      <c r="A1" s="9" t="s">
        <v>489</v>
      </c>
      <c r="H1" s="76" t="s">
        <v>423</v>
      </c>
    </row>
    <row r="3" spans="1:8">
      <c r="A3" s="8" t="s">
        <v>318</v>
      </c>
      <c r="B3" s="8" t="s">
        <v>166</v>
      </c>
      <c r="C3" s="8" t="s">
        <v>91</v>
      </c>
      <c r="D3" s="8" t="s">
        <v>92</v>
      </c>
      <c r="E3" s="8" t="s">
        <v>93</v>
      </c>
      <c r="F3" s="8" t="s">
        <v>94</v>
      </c>
      <c r="G3" s="10" t="s">
        <v>95</v>
      </c>
    </row>
    <row r="4" spans="1:8">
      <c r="A4" s="3" t="s">
        <v>234</v>
      </c>
      <c r="B4" s="15" t="s">
        <v>325</v>
      </c>
      <c r="C4" s="65">
        <v>7</v>
      </c>
      <c r="D4" s="65">
        <v>3</v>
      </c>
      <c r="E4" s="65">
        <v>11.5</v>
      </c>
      <c r="F4" s="65">
        <v>19.399999999999999</v>
      </c>
      <c r="G4" s="151">
        <v>42.4</v>
      </c>
    </row>
    <row r="5" spans="1:8">
      <c r="A5" s="3" t="s">
        <v>433</v>
      </c>
      <c r="B5" s="15" t="s">
        <v>325</v>
      </c>
      <c r="C5" s="64" t="s">
        <v>134</v>
      </c>
      <c r="D5" s="64" t="s">
        <v>134</v>
      </c>
      <c r="E5" s="65">
        <v>54.6</v>
      </c>
      <c r="F5" s="65">
        <v>36.4</v>
      </c>
      <c r="G5" s="151">
        <v>100</v>
      </c>
    </row>
    <row r="6" spans="1:8">
      <c r="A6" s="3" t="s">
        <v>434</v>
      </c>
      <c r="B6" s="15" t="s">
        <v>325</v>
      </c>
      <c r="C6" s="64" t="s">
        <v>134</v>
      </c>
      <c r="D6" s="64" t="s">
        <v>134</v>
      </c>
      <c r="E6" s="64" t="s">
        <v>134</v>
      </c>
      <c r="F6" s="65">
        <v>0</v>
      </c>
      <c r="G6" s="165" t="s">
        <v>534</v>
      </c>
    </row>
    <row r="7" spans="1:8">
      <c r="C7" s="63"/>
    </row>
    <row r="8" spans="1:8">
      <c r="A8" s="2" t="s">
        <v>490</v>
      </c>
      <c r="C8" s="63"/>
    </row>
    <row r="9" spans="1:8">
      <c r="A9" s="166" t="s">
        <v>507</v>
      </c>
    </row>
  </sheetData>
  <phoneticPr fontId="2"/>
  <hyperlinks>
    <hyperlink ref="H1" location="目次!A1" display="＞目次シートへ" xr:uid="{4D504278-59D3-5D4A-8357-AC15148673B3}"/>
  </hyperlinks>
  <pageMargins left="0.7" right="0.7" top="0.75" bottom="0.75" header="0.3" footer="0.3"/>
  <headerFooter>
    <oddHeader>&amp;R&amp;"Calibri"&amp;14&amp;KFF0000 L2: Internal use only&amp;1#_x000D_</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D4463-D98E-FE49-9BF3-0D253C1C2245}">
  <sheetPr>
    <tabColor theme="5" tint="0.59999389629810485"/>
  </sheetPr>
  <dimension ref="A1:F8"/>
  <sheetViews>
    <sheetView workbookViewId="0"/>
  </sheetViews>
  <sheetFormatPr defaultColWidth="10.59765625" defaultRowHeight="14.4"/>
  <cols>
    <col min="1" max="1" width="35.09765625" style="2" customWidth="1"/>
    <col min="2" max="2" width="7.09765625" style="2" customWidth="1"/>
    <col min="3" max="16384" width="10.59765625" style="2"/>
  </cols>
  <sheetData>
    <row r="1" spans="1:6" ht="18">
      <c r="A1" s="9" t="s">
        <v>435</v>
      </c>
      <c r="F1" s="76" t="s">
        <v>423</v>
      </c>
    </row>
    <row r="3" spans="1:6">
      <c r="A3" s="8" t="s">
        <v>318</v>
      </c>
      <c r="B3" s="8" t="s">
        <v>166</v>
      </c>
      <c r="C3" s="8" t="s">
        <v>93</v>
      </c>
      <c r="D3" s="8" t="s">
        <v>94</v>
      </c>
      <c r="E3" s="10" t="s">
        <v>95</v>
      </c>
    </row>
    <row r="4" spans="1:6">
      <c r="A4" s="3" t="s">
        <v>234</v>
      </c>
      <c r="B4" s="15" t="s">
        <v>325</v>
      </c>
      <c r="C4" s="80">
        <v>1.1000000000000001</v>
      </c>
      <c r="D4" s="80">
        <v>2</v>
      </c>
      <c r="E4" s="156">
        <v>1.9</v>
      </c>
    </row>
    <row r="5" spans="1:6">
      <c r="A5" s="3" t="s">
        <v>433</v>
      </c>
      <c r="B5" s="15" t="s">
        <v>325</v>
      </c>
      <c r="C5" s="65">
        <v>6</v>
      </c>
      <c r="D5" s="65">
        <v>6.1</v>
      </c>
      <c r="E5" s="151">
        <v>6</v>
      </c>
    </row>
    <row r="6" spans="1:6">
      <c r="A6" s="3" t="s">
        <v>434</v>
      </c>
      <c r="B6" s="15" t="s">
        <v>325</v>
      </c>
      <c r="C6" s="65">
        <v>21.4</v>
      </c>
      <c r="D6" s="65">
        <v>19.399999999999999</v>
      </c>
      <c r="E6" s="151">
        <v>20.7</v>
      </c>
    </row>
    <row r="8" spans="1:6">
      <c r="A8" s="2" t="s">
        <v>436</v>
      </c>
    </row>
  </sheetData>
  <phoneticPr fontId="2"/>
  <hyperlinks>
    <hyperlink ref="F1" location="目次!A1" display="＞目次シートへ" xr:uid="{FCA47B64-5057-8E45-8B72-87B65D80A68E}"/>
  </hyperlinks>
  <pageMargins left="0.7" right="0.7" top="0.75" bottom="0.75" header="0.3" footer="0.3"/>
  <headerFooter>
    <oddHeader>&amp;R&amp;"Calibri"&amp;14&amp;KFF0000 L2: Internal use only&amp;1#_x000D_</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A7C26-0CD1-A44F-93BB-1C799668E855}">
  <sheetPr>
    <tabColor theme="5" tint="0.59999389629810485"/>
  </sheetPr>
  <dimension ref="A1:G14"/>
  <sheetViews>
    <sheetView workbookViewId="0"/>
  </sheetViews>
  <sheetFormatPr defaultColWidth="10.59765625" defaultRowHeight="14.4"/>
  <cols>
    <col min="1" max="1" width="35.09765625" style="2" customWidth="1"/>
    <col min="2" max="2" width="21.09765625" style="2" customWidth="1"/>
    <col min="3" max="3" width="7.09765625" style="2" customWidth="1"/>
    <col min="4" max="16384" width="10.59765625" style="2"/>
  </cols>
  <sheetData>
    <row r="1" spans="1:7" ht="18">
      <c r="A1" s="9" t="s">
        <v>437</v>
      </c>
      <c r="B1" s="9"/>
      <c r="G1" s="76" t="s">
        <v>423</v>
      </c>
    </row>
    <row r="3" spans="1:7">
      <c r="A3" s="8" t="s">
        <v>318</v>
      </c>
      <c r="B3" s="8"/>
      <c r="C3" s="8" t="s">
        <v>166</v>
      </c>
      <c r="D3" s="8" t="s">
        <v>93</v>
      </c>
      <c r="E3" s="8" t="s">
        <v>94</v>
      </c>
      <c r="F3" s="10" t="s">
        <v>95</v>
      </c>
    </row>
    <row r="4" spans="1:7">
      <c r="A4" s="5" t="s">
        <v>234</v>
      </c>
      <c r="B4" s="12"/>
      <c r="C4" s="15" t="s">
        <v>325</v>
      </c>
      <c r="D4" s="65">
        <v>74.8</v>
      </c>
      <c r="E4" s="65">
        <v>77.2</v>
      </c>
      <c r="F4" s="151">
        <v>78.2</v>
      </c>
    </row>
    <row r="5" spans="1:7">
      <c r="A5" s="5"/>
      <c r="B5" s="3" t="s">
        <v>414</v>
      </c>
      <c r="C5" s="15" t="s">
        <v>325</v>
      </c>
      <c r="D5" s="65">
        <v>76.599999999999994</v>
      </c>
      <c r="E5" s="65">
        <v>77.3</v>
      </c>
      <c r="F5" s="151">
        <v>78.5</v>
      </c>
    </row>
    <row r="6" spans="1:7">
      <c r="A6" s="4"/>
      <c r="B6" s="3" t="s">
        <v>415</v>
      </c>
      <c r="C6" s="15" t="s">
        <v>325</v>
      </c>
      <c r="D6" s="65">
        <v>79.400000000000006</v>
      </c>
      <c r="E6" s="65">
        <v>82.1</v>
      </c>
      <c r="F6" s="151">
        <v>84.9</v>
      </c>
    </row>
    <row r="7" spans="1:7">
      <c r="A7" s="5" t="s">
        <v>433</v>
      </c>
      <c r="B7" s="12"/>
      <c r="C7" s="15" t="s">
        <v>325</v>
      </c>
      <c r="D7" s="65">
        <v>58</v>
      </c>
      <c r="E7" s="65">
        <v>58.8</v>
      </c>
      <c r="F7" s="151">
        <v>58.7</v>
      </c>
    </row>
    <row r="8" spans="1:7">
      <c r="A8" s="5"/>
      <c r="B8" s="3" t="s">
        <v>414</v>
      </c>
      <c r="C8" s="15" t="s">
        <v>325</v>
      </c>
      <c r="D8" s="65">
        <v>71.099999999999994</v>
      </c>
      <c r="E8" s="65">
        <v>71.900000000000006</v>
      </c>
      <c r="F8" s="151">
        <v>73.5</v>
      </c>
    </row>
    <row r="9" spans="1:7">
      <c r="A9" s="4"/>
      <c r="B9" s="3" t="s">
        <v>415</v>
      </c>
      <c r="C9" s="15" t="s">
        <v>325</v>
      </c>
      <c r="D9" s="65">
        <v>58.1</v>
      </c>
      <c r="E9" s="65">
        <v>57.3</v>
      </c>
      <c r="F9" s="151">
        <v>49.1</v>
      </c>
    </row>
    <row r="10" spans="1:7">
      <c r="A10" s="5" t="s">
        <v>438</v>
      </c>
      <c r="B10" s="12"/>
      <c r="C10" s="15" t="s">
        <v>325</v>
      </c>
      <c r="D10" s="64" t="s">
        <v>134</v>
      </c>
      <c r="E10" s="65">
        <v>67.400000000000006</v>
      </c>
      <c r="F10" s="151">
        <v>65.8</v>
      </c>
    </row>
    <row r="11" spans="1:7">
      <c r="A11" s="5"/>
      <c r="B11" s="3" t="s">
        <v>414</v>
      </c>
      <c r="C11" s="15" t="s">
        <v>325</v>
      </c>
      <c r="D11" s="64" t="s">
        <v>134</v>
      </c>
      <c r="E11" s="65">
        <v>82.2</v>
      </c>
      <c r="F11" s="151">
        <v>82.8</v>
      </c>
    </row>
    <row r="12" spans="1:7">
      <c r="A12" s="6"/>
      <c r="B12" s="3" t="s">
        <v>415</v>
      </c>
      <c r="C12" s="15" t="s">
        <v>325</v>
      </c>
      <c r="D12" s="64" t="s">
        <v>134</v>
      </c>
      <c r="E12" s="65">
        <v>65.2</v>
      </c>
      <c r="F12" s="151">
        <v>62.7</v>
      </c>
    </row>
    <row r="14" spans="1:7">
      <c r="A14" s="2" t="s">
        <v>439</v>
      </c>
    </row>
  </sheetData>
  <phoneticPr fontId="2"/>
  <hyperlinks>
    <hyperlink ref="G1" location="目次!A1" display="＞目次シートへ" xr:uid="{3C23FF65-4290-CF40-BB30-180D559702A5}"/>
  </hyperlinks>
  <pageMargins left="0.7" right="0.7" top="0.75" bottom="0.75" header="0.3" footer="0.3"/>
  <headerFooter>
    <oddHeader>&amp;R&amp;"Calibri"&amp;14&amp;KFF0000 L2: Internal use only&amp;1#_x000D_</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7D0F9-0935-6840-88FC-7B311D9105C9}">
  <sheetPr>
    <tabColor theme="7" tint="0.59999389629810485"/>
  </sheetPr>
  <dimension ref="A1:J18"/>
  <sheetViews>
    <sheetView workbookViewId="0">
      <selection activeCell="I19" sqref="I19"/>
    </sheetView>
  </sheetViews>
  <sheetFormatPr defaultColWidth="10.59765625" defaultRowHeight="14.4"/>
  <cols>
    <col min="1" max="1" width="18.5" style="2" customWidth="1"/>
    <col min="2" max="2" width="10.59765625" style="2"/>
    <col min="3" max="3" width="7.09765625" style="2" customWidth="1"/>
    <col min="4" max="16384" width="10.59765625" style="2"/>
  </cols>
  <sheetData>
    <row r="1" spans="1:10" ht="16.2">
      <c r="A1" s="9" t="s">
        <v>440</v>
      </c>
      <c r="J1" s="76" t="s">
        <v>423</v>
      </c>
    </row>
    <row r="3" spans="1:10">
      <c r="A3" s="60" t="s">
        <v>318</v>
      </c>
      <c r="B3" s="81"/>
      <c r="C3" s="8" t="s">
        <v>166</v>
      </c>
      <c r="D3" s="8" t="s">
        <v>167</v>
      </c>
      <c r="E3" s="8" t="s">
        <v>91</v>
      </c>
      <c r="F3" s="8" t="s">
        <v>92</v>
      </c>
      <c r="G3" s="8" t="s">
        <v>93</v>
      </c>
      <c r="H3" s="8" t="s">
        <v>94</v>
      </c>
      <c r="I3" s="8" t="s">
        <v>168</v>
      </c>
    </row>
    <row r="4" spans="1:10">
      <c r="A4" s="82" t="s">
        <v>441</v>
      </c>
      <c r="B4" s="83"/>
      <c r="C4" s="84" t="s">
        <v>442</v>
      </c>
      <c r="D4" s="85">
        <v>7</v>
      </c>
      <c r="E4" s="85">
        <v>7</v>
      </c>
      <c r="F4" s="85">
        <v>8</v>
      </c>
      <c r="G4" s="85">
        <v>7</v>
      </c>
      <c r="H4" s="85">
        <v>7</v>
      </c>
      <c r="I4" s="152">
        <v>7</v>
      </c>
    </row>
    <row r="5" spans="1:10">
      <c r="A5" s="86"/>
      <c r="B5" s="87" t="s">
        <v>443</v>
      </c>
      <c r="C5" s="84" t="s">
        <v>442</v>
      </c>
      <c r="D5" s="85">
        <v>7</v>
      </c>
      <c r="E5" s="85">
        <v>6</v>
      </c>
      <c r="F5" s="85">
        <v>7</v>
      </c>
      <c r="G5" s="85">
        <v>6</v>
      </c>
      <c r="H5" s="85">
        <v>6</v>
      </c>
      <c r="I5" s="152">
        <v>6</v>
      </c>
    </row>
    <row r="6" spans="1:10">
      <c r="A6" s="5"/>
      <c r="B6" s="87" t="s">
        <v>444</v>
      </c>
      <c r="C6" s="84" t="s">
        <v>442</v>
      </c>
      <c r="D6" s="85">
        <v>0</v>
      </c>
      <c r="E6" s="85">
        <v>1</v>
      </c>
      <c r="F6" s="85">
        <v>1</v>
      </c>
      <c r="G6" s="85">
        <v>1</v>
      </c>
      <c r="H6" s="85">
        <v>1</v>
      </c>
      <c r="I6" s="152">
        <v>1</v>
      </c>
    </row>
    <row r="7" spans="1:10">
      <c r="A7" s="5"/>
      <c r="B7" s="87" t="s">
        <v>445</v>
      </c>
      <c r="C7" s="84" t="s">
        <v>442</v>
      </c>
      <c r="D7" s="85">
        <v>3</v>
      </c>
      <c r="E7" s="85">
        <v>3</v>
      </c>
      <c r="F7" s="85">
        <v>3</v>
      </c>
      <c r="G7" s="85">
        <v>3</v>
      </c>
      <c r="H7" s="85">
        <v>3</v>
      </c>
      <c r="I7" s="152">
        <v>4</v>
      </c>
    </row>
    <row r="8" spans="1:10">
      <c r="A8" s="6"/>
      <c r="B8" s="87" t="s">
        <v>446</v>
      </c>
      <c r="C8" s="84" t="s">
        <v>362</v>
      </c>
      <c r="D8" s="88">
        <v>0</v>
      </c>
      <c r="E8" s="88">
        <v>14.3</v>
      </c>
      <c r="F8" s="88">
        <v>12.5</v>
      </c>
      <c r="G8" s="88">
        <v>14.3</v>
      </c>
      <c r="H8" s="88">
        <v>14.3</v>
      </c>
      <c r="I8" s="157">
        <v>14.3</v>
      </c>
    </row>
    <row r="9" spans="1:10">
      <c r="A9" s="82" t="s">
        <v>447</v>
      </c>
      <c r="B9" s="83"/>
      <c r="C9" s="84" t="s">
        <v>442</v>
      </c>
      <c r="D9" s="85">
        <v>5</v>
      </c>
      <c r="E9" s="85">
        <v>5</v>
      </c>
      <c r="F9" s="85">
        <v>5</v>
      </c>
      <c r="G9" s="85">
        <v>5</v>
      </c>
      <c r="H9" s="85">
        <v>5</v>
      </c>
      <c r="I9" s="152">
        <v>5</v>
      </c>
    </row>
    <row r="10" spans="1:10">
      <c r="A10" s="86"/>
      <c r="B10" s="87" t="s">
        <v>443</v>
      </c>
      <c r="C10" s="84" t="s">
        <v>442</v>
      </c>
      <c r="D10" s="85">
        <v>4</v>
      </c>
      <c r="E10" s="85">
        <v>4</v>
      </c>
      <c r="F10" s="85">
        <v>4</v>
      </c>
      <c r="G10" s="85">
        <v>4</v>
      </c>
      <c r="H10" s="85">
        <v>4</v>
      </c>
      <c r="I10" s="152">
        <v>4</v>
      </c>
    </row>
    <row r="11" spans="1:10">
      <c r="A11" s="5"/>
      <c r="B11" s="87" t="s">
        <v>444</v>
      </c>
      <c r="C11" s="84" t="s">
        <v>442</v>
      </c>
      <c r="D11" s="85">
        <v>1</v>
      </c>
      <c r="E11" s="85">
        <v>1</v>
      </c>
      <c r="F11" s="85">
        <v>1</v>
      </c>
      <c r="G11" s="85">
        <v>1</v>
      </c>
      <c r="H11" s="85">
        <v>1</v>
      </c>
      <c r="I11" s="152">
        <v>1</v>
      </c>
    </row>
    <row r="12" spans="1:10">
      <c r="A12" s="5"/>
      <c r="B12" s="87" t="s">
        <v>448</v>
      </c>
      <c r="C12" s="84" t="s">
        <v>442</v>
      </c>
      <c r="D12" s="85">
        <v>3</v>
      </c>
      <c r="E12" s="85">
        <v>3</v>
      </c>
      <c r="F12" s="85">
        <v>3</v>
      </c>
      <c r="G12" s="85">
        <v>3</v>
      </c>
      <c r="H12" s="85">
        <v>3</v>
      </c>
      <c r="I12" s="152">
        <v>3</v>
      </c>
    </row>
    <row r="13" spans="1:10">
      <c r="A13" s="6"/>
      <c r="B13" s="87" t="s">
        <v>446</v>
      </c>
      <c r="C13" s="84" t="s">
        <v>362</v>
      </c>
      <c r="D13" s="89">
        <v>20</v>
      </c>
      <c r="E13" s="89">
        <v>20</v>
      </c>
      <c r="F13" s="89">
        <v>20</v>
      </c>
      <c r="G13" s="89">
        <v>20</v>
      </c>
      <c r="H13" s="89">
        <v>20</v>
      </c>
      <c r="I13" s="134">
        <v>20</v>
      </c>
    </row>
    <row r="14" spans="1:10">
      <c r="A14" s="82" t="s">
        <v>449</v>
      </c>
      <c r="B14" s="83"/>
      <c r="C14" s="84" t="s">
        <v>442</v>
      </c>
      <c r="D14" s="85">
        <v>18</v>
      </c>
      <c r="E14" s="85">
        <v>19</v>
      </c>
      <c r="F14" s="85">
        <v>18</v>
      </c>
      <c r="G14" s="85">
        <v>18</v>
      </c>
      <c r="H14" s="85">
        <v>18</v>
      </c>
      <c r="I14" s="152">
        <v>18</v>
      </c>
    </row>
    <row r="15" spans="1:10">
      <c r="A15" s="86"/>
      <c r="B15" s="87" t="s">
        <v>443</v>
      </c>
      <c r="C15" s="84" t="s">
        <v>442</v>
      </c>
      <c r="D15" s="85">
        <v>18</v>
      </c>
      <c r="E15" s="85">
        <v>19</v>
      </c>
      <c r="F15" s="85">
        <v>18</v>
      </c>
      <c r="G15" s="85">
        <v>18</v>
      </c>
      <c r="H15" s="85">
        <v>18</v>
      </c>
      <c r="I15" s="152">
        <v>18</v>
      </c>
    </row>
    <row r="16" spans="1:10">
      <c r="A16" s="5"/>
      <c r="B16" s="87" t="s">
        <v>444</v>
      </c>
      <c r="C16" s="84" t="s">
        <v>442</v>
      </c>
      <c r="D16" s="85">
        <v>0</v>
      </c>
      <c r="E16" s="85">
        <v>0</v>
      </c>
      <c r="F16" s="85">
        <v>0</v>
      </c>
      <c r="G16" s="85">
        <v>0</v>
      </c>
      <c r="H16" s="85">
        <v>0</v>
      </c>
      <c r="I16" s="152">
        <v>0</v>
      </c>
    </row>
    <row r="17" spans="1:9">
      <c r="A17" s="5"/>
      <c r="B17" s="87" t="s">
        <v>450</v>
      </c>
      <c r="C17" s="84" t="s">
        <v>442</v>
      </c>
      <c r="D17" s="85">
        <v>7</v>
      </c>
      <c r="E17" s="85">
        <v>8</v>
      </c>
      <c r="F17" s="85">
        <v>8</v>
      </c>
      <c r="G17" s="85">
        <v>9</v>
      </c>
      <c r="H17" s="85">
        <v>9</v>
      </c>
      <c r="I17" s="152">
        <v>9</v>
      </c>
    </row>
    <row r="18" spans="1:9">
      <c r="A18" s="6"/>
      <c r="B18" s="87" t="s">
        <v>446</v>
      </c>
      <c r="C18" s="84" t="s">
        <v>362</v>
      </c>
      <c r="D18" s="89">
        <v>0</v>
      </c>
      <c r="E18" s="89">
        <v>0</v>
      </c>
      <c r="F18" s="89">
        <v>0</v>
      </c>
      <c r="G18" s="89">
        <v>0</v>
      </c>
      <c r="H18" s="89">
        <v>0</v>
      </c>
      <c r="I18" s="134">
        <v>0</v>
      </c>
    </row>
  </sheetData>
  <sheetProtection algorithmName="SHA-512" hashValue="wrmm8CWl4OYU45vhiNKQf+0AicRVnRJghRWUNz5bCxD5cMzKPBQxCu3z36h6+jdt0XwFnENPe/UFjhtu+R5SOw==" saltValue="wNAvfSW1BZIPdNO9jZMrgA==" spinCount="100000" sheet="1" objects="1" scenarios="1"/>
  <phoneticPr fontId="2"/>
  <hyperlinks>
    <hyperlink ref="J1" location="目次!A1" display="＞目次シートへ" xr:uid="{818B045F-BE04-874E-95D8-6C357325B3C2}"/>
  </hyperlinks>
  <pageMargins left="0.7" right="0.7" top="0.75" bottom="0.75" header="0.3" footer="0.3"/>
  <headerFooter>
    <oddHeader>&amp;R&amp;"Calibri"&amp;14&amp;KFF0000 L2: Internal use only&amp;1#_x000D_</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74F28-2CED-8749-8AB0-5739F0E85CD5}">
  <sheetPr>
    <tabColor theme="7" tint="0.59999389629810485"/>
  </sheetPr>
  <dimension ref="A1:I6"/>
  <sheetViews>
    <sheetView workbookViewId="0">
      <selection activeCell="H7" sqref="H7"/>
    </sheetView>
  </sheetViews>
  <sheetFormatPr defaultColWidth="10.59765625" defaultRowHeight="14.4"/>
  <cols>
    <col min="1" max="1" width="18.5" style="2" customWidth="1"/>
    <col min="2" max="2" width="7.09765625" style="2" customWidth="1"/>
    <col min="3" max="16384" width="10.59765625" style="2"/>
  </cols>
  <sheetData>
    <row r="1" spans="1:9" ht="16.2">
      <c r="A1" s="9" t="s">
        <v>451</v>
      </c>
      <c r="I1" s="76" t="s">
        <v>423</v>
      </c>
    </row>
    <row r="3" spans="1:9">
      <c r="A3" s="60" t="s">
        <v>318</v>
      </c>
      <c r="B3" s="8" t="s">
        <v>166</v>
      </c>
      <c r="C3" s="8" t="s">
        <v>167</v>
      </c>
      <c r="D3" s="8" t="s">
        <v>91</v>
      </c>
      <c r="E3" s="8" t="s">
        <v>92</v>
      </c>
      <c r="F3" s="8" t="s">
        <v>93</v>
      </c>
      <c r="G3" s="8" t="s">
        <v>94</v>
      </c>
      <c r="H3" s="8" t="s">
        <v>168</v>
      </c>
    </row>
    <row r="4" spans="1:9">
      <c r="A4" s="90" t="s">
        <v>452</v>
      </c>
      <c r="B4" s="84" t="s">
        <v>453</v>
      </c>
      <c r="C4" s="85">
        <v>13</v>
      </c>
      <c r="D4" s="85">
        <v>14</v>
      </c>
      <c r="E4" s="85">
        <v>14</v>
      </c>
      <c r="F4" s="85">
        <v>14</v>
      </c>
      <c r="G4" s="85">
        <v>14</v>
      </c>
      <c r="H4" s="152">
        <v>13</v>
      </c>
    </row>
    <row r="5" spans="1:9">
      <c r="A5" s="90" t="s">
        <v>454</v>
      </c>
      <c r="B5" s="84" t="s">
        <v>362</v>
      </c>
      <c r="C5" s="85">
        <v>100</v>
      </c>
      <c r="D5" s="85">
        <v>97</v>
      </c>
      <c r="E5" s="85">
        <v>100</v>
      </c>
      <c r="F5" s="85">
        <v>98</v>
      </c>
      <c r="G5" s="85">
        <v>100</v>
      </c>
      <c r="H5" s="152">
        <v>100</v>
      </c>
    </row>
    <row r="6" spans="1:9">
      <c r="A6" s="90" t="s">
        <v>455</v>
      </c>
      <c r="B6" s="84" t="s">
        <v>362</v>
      </c>
      <c r="C6" s="85">
        <v>97</v>
      </c>
      <c r="D6" s="85">
        <v>100</v>
      </c>
      <c r="E6" s="85">
        <v>100</v>
      </c>
      <c r="F6" s="85">
        <v>100</v>
      </c>
      <c r="G6" s="85">
        <v>97</v>
      </c>
      <c r="H6" s="152">
        <v>100</v>
      </c>
    </row>
  </sheetData>
  <sheetProtection algorithmName="SHA-512" hashValue="Kh+4NQDZRURXiwOwalFcM+aCBzCzXDtB08rcmbvXFCqqoSDLaHMcAJmNswMZ8JKT5bwCzznu8NVSGrA6/vLK4A==" saltValue="r2ahgvPRp3AgmCU78Tz9gQ==" spinCount="100000" sheet="1" objects="1" scenarios="1"/>
  <phoneticPr fontId="2"/>
  <hyperlinks>
    <hyperlink ref="I1" location="目次!A1" display="＞目次シートへ" xr:uid="{0A1E1B41-DD46-8B49-A829-88A37CE2B858}"/>
  </hyperlinks>
  <pageMargins left="0.7" right="0.7" top="0.75" bottom="0.75" header="0.3" footer="0.3"/>
  <headerFooter>
    <oddHeader>&amp;R&amp;"Calibri"&amp;14&amp;KFF0000 L2: Internal use only&amp;1#_x000D_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98E8E-769D-3E4B-AA64-3FA552B46785}">
  <sheetPr>
    <tabColor theme="9" tint="0.59999389629810485"/>
  </sheetPr>
  <dimension ref="A1:J21"/>
  <sheetViews>
    <sheetView zoomScaleNormal="100" workbookViewId="0">
      <pane xSplit="3" ySplit="3" topLeftCell="D4" activePane="bottomRight" state="frozen"/>
      <selection pane="topRight" activeCell="D1" sqref="D1"/>
      <selection pane="bottomLeft" activeCell="A4" sqref="A4"/>
      <selection pane="bottomRight" activeCell="K10" sqref="K10"/>
    </sheetView>
  </sheetViews>
  <sheetFormatPr defaultColWidth="10.59765625" defaultRowHeight="14.4"/>
  <cols>
    <col min="1" max="1" width="3.59765625" style="2" customWidth="1"/>
    <col min="2" max="2" width="40.59765625" style="2" customWidth="1"/>
    <col min="3" max="3" width="7.09765625" style="2" customWidth="1"/>
    <col min="4" max="8" width="11.59765625" style="2" bestFit="1" customWidth="1"/>
    <col min="9" max="9" width="11.5" style="2" bestFit="1" customWidth="1"/>
    <col min="10" max="16384" width="10.59765625" style="2"/>
  </cols>
  <sheetData>
    <row r="1" spans="1:10" ht="16.2">
      <c r="A1" s="9" t="s">
        <v>8</v>
      </c>
      <c r="D1" s="2" t="s">
        <v>85</v>
      </c>
      <c r="J1" s="58" t="s">
        <v>86</v>
      </c>
    </row>
    <row r="3" spans="1:10" ht="40.35" customHeight="1">
      <c r="A3" s="219" t="s">
        <v>165</v>
      </c>
      <c r="B3" s="219"/>
      <c r="C3" s="8" t="s">
        <v>166</v>
      </c>
      <c r="D3" s="8" t="s">
        <v>167</v>
      </c>
      <c r="E3" s="8" t="s">
        <v>91</v>
      </c>
      <c r="F3" s="8" t="s">
        <v>92</v>
      </c>
      <c r="G3" s="8" t="s">
        <v>93</v>
      </c>
      <c r="H3" s="8" t="s">
        <v>94</v>
      </c>
      <c r="I3" s="8" t="s">
        <v>168</v>
      </c>
    </row>
    <row r="4" spans="1:10">
      <c r="A4" s="11" t="s">
        <v>169</v>
      </c>
      <c r="B4" s="12"/>
      <c r="C4" s="15" t="s">
        <v>170</v>
      </c>
      <c r="D4" s="28">
        <v>13539550</v>
      </c>
      <c r="E4" s="28">
        <v>16068546</v>
      </c>
      <c r="F4" s="28">
        <v>17078863</v>
      </c>
      <c r="G4" s="28">
        <v>16752694</v>
      </c>
      <c r="H4" s="28">
        <v>15617119</v>
      </c>
      <c r="I4" s="133">
        <v>16606613</v>
      </c>
    </row>
    <row r="5" spans="1:10">
      <c r="A5" s="11" t="s">
        <v>171</v>
      </c>
      <c r="B5" s="12"/>
      <c r="C5" s="15" t="s">
        <v>172</v>
      </c>
      <c r="D5" s="28">
        <v>3760986</v>
      </c>
      <c r="E5" s="28">
        <v>4463485</v>
      </c>
      <c r="F5" s="28">
        <v>4744129</v>
      </c>
      <c r="G5" s="28">
        <v>4653526</v>
      </c>
      <c r="H5" s="28">
        <v>4338089</v>
      </c>
      <c r="I5" s="133">
        <v>4612948</v>
      </c>
    </row>
    <row r="6" spans="1:10" ht="15.6">
      <c r="A6" s="11" t="s">
        <v>173</v>
      </c>
      <c r="B6" s="12"/>
      <c r="C6" s="15" t="s">
        <v>172</v>
      </c>
      <c r="D6" s="28">
        <v>581542</v>
      </c>
      <c r="E6" s="28">
        <v>896340</v>
      </c>
      <c r="F6" s="28">
        <v>1192056</v>
      </c>
      <c r="G6" s="28">
        <v>1548677</v>
      </c>
      <c r="H6" s="28">
        <v>2005579</v>
      </c>
      <c r="I6" s="133">
        <v>2398348</v>
      </c>
    </row>
    <row r="7" spans="1:10" ht="15.6">
      <c r="A7" s="11" t="s">
        <v>174</v>
      </c>
      <c r="B7" s="12"/>
      <c r="C7" s="15" t="s">
        <v>175</v>
      </c>
      <c r="D7" s="29">
        <v>15.5</v>
      </c>
      <c r="E7" s="29">
        <v>20.100000000000001</v>
      </c>
      <c r="F7" s="29">
        <v>25.1</v>
      </c>
      <c r="G7" s="29">
        <v>33.1</v>
      </c>
      <c r="H7" s="29">
        <v>46.2</v>
      </c>
      <c r="I7" s="134">
        <v>52</v>
      </c>
    </row>
    <row r="8" spans="1:10" ht="15.6">
      <c r="A8" s="206" t="s">
        <v>176</v>
      </c>
      <c r="B8" s="12"/>
      <c r="C8" s="15" t="s">
        <v>175</v>
      </c>
      <c r="D8" s="29">
        <v>18.2</v>
      </c>
      <c r="E8" s="29">
        <v>23.9</v>
      </c>
      <c r="F8" s="29">
        <v>30</v>
      </c>
      <c r="G8" s="29">
        <v>39.9</v>
      </c>
      <c r="H8" s="29">
        <v>55.2</v>
      </c>
      <c r="I8" s="134">
        <v>61.2</v>
      </c>
      <c r="J8" s="2" t="s">
        <v>98</v>
      </c>
    </row>
    <row r="9" spans="1:10">
      <c r="A9" s="6" t="s">
        <v>177</v>
      </c>
      <c r="B9" s="4"/>
      <c r="C9" s="15" t="s">
        <v>172</v>
      </c>
      <c r="D9" s="28">
        <v>8778</v>
      </c>
      <c r="E9" s="28">
        <v>8344</v>
      </c>
      <c r="F9" s="28">
        <v>8074</v>
      </c>
      <c r="G9" s="28">
        <v>7787</v>
      </c>
      <c r="H9" s="28">
        <v>8576</v>
      </c>
      <c r="I9" s="133">
        <v>6911</v>
      </c>
    </row>
    <row r="10" spans="1:10">
      <c r="A10" s="11" t="s">
        <v>178</v>
      </c>
      <c r="B10" s="3"/>
      <c r="C10" s="15" t="s">
        <v>172</v>
      </c>
      <c r="D10" s="28">
        <v>604262</v>
      </c>
      <c r="E10" s="28">
        <v>742384</v>
      </c>
      <c r="F10" s="28">
        <v>788613</v>
      </c>
      <c r="G10" s="28">
        <v>788239</v>
      </c>
      <c r="H10" s="28">
        <v>709387</v>
      </c>
      <c r="I10" s="133">
        <v>699736</v>
      </c>
    </row>
    <row r="11" spans="1:10">
      <c r="A11" s="11" t="s">
        <v>529</v>
      </c>
      <c r="B11" s="3"/>
      <c r="C11" s="15" t="s">
        <v>172</v>
      </c>
      <c r="D11" s="28">
        <v>572189</v>
      </c>
      <c r="E11" s="28">
        <v>886632</v>
      </c>
      <c r="F11" s="28">
        <v>1182202</v>
      </c>
      <c r="G11" s="28">
        <v>1538759</v>
      </c>
      <c r="H11" s="28">
        <v>1989024</v>
      </c>
      <c r="I11" s="133">
        <v>2380158</v>
      </c>
    </row>
    <row r="12" spans="1:10">
      <c r="A12" s="11" t="s">
        <v>530</v>
      </c>
      <c r="B12" s="30"/>
      <c r="C12" s="15" t="s">
        <v>172</v>
      </c>
      <c r="D12" s="28">
        <v>2575182</v>
      </c>
      <c r="E12" s="28">
        <v>2824761</v>
      </c>
      <c r="F12" s="28">
        <v>2763460</v>
      </c>
      <c r="G12" s="28">
        <v>2316610</v>
      </c>
      <c r="H12" s="28">
        <v>1623123</v>
      </c>
      <c r="I12" s="133">
        <v>1514864</v>
      </c>
    </row>
    <row r="13" spans="1:10">
      <c r="A13" s="11" t="s">
        <v>531</v>
      </c>
      <c r="B13" s="30"/>
      <c r="C13" s="15" t="s">
        <v>172</v>
      </c>
      <c r="D13" s="28">
        <v>575</v>
      </c>
      <c r="E13" s="28">
        <v>1364</v>
      </c>
      <c r="F13" s="28">
        <v>1780</v>
      </c>
      <c r="G13" s="28">
        <v>2131</v>
      </c>
      <c r="H13" s="28">
        <v>7979</v>
      </c>
      <c r="I13" s="133">
        <v>11279</v>
      </c>
    </row>
    <row r="14" spans="1:10">
      <c r="A14" s="11" t="s">
        <v>532</v>
      </c>
      <c r="B14" s="30"/>
      <c r="C14" s="15" t="s">
        <v>172</v>
      </c>
      <c r="D14" s="28">
        <v>0</v>
      </c>
      <c r="E14" s="28">
        <v>0</v>
      </c>
      <c r="F14" s="28">
        <v>0</v>
      </c>
      <c r="G14" s="28">
        <v>0</v>
      </c>
      <c r="H14" s="28">
        <v>0</v>
      </c>
      <c r="I14" s="133">
        <v>0</v>
      </c>
    </row>
    <row r="15" spans="1:10">
      <c r="A15" s="11" t="s">
        <v>533</v>
      </c>
      <c r="B15" s="3"/>
      <c r="C15" s="15" t="s">
        <v>172</v>
      </c>
      <c r="D15" s="28">
        <v>0</v>
      </c>
      <c r="E15" s="28">
        <v>0</v>
      </c>
      <c r="F15" s="28">
        <v>0</v>
      </c>
      <c r="G15" s="28">
        <v>0</v>
      </c>
      <c r="H15" s="28">
        <v>0</v>
      </c>
      <c r="I15" s="133">
        <v>0</v>
      </c>
    </row>
    <row r="17" spans="1:1">
      <c r="A17" s="2" t="s">
        <v>179</v>
      </c>
    </row>
    <row r="18" spans="1:1">
      <c r="A18" s="2" t="s">
        <v>180</v>
      </c>
    </row>
    <row r="19" spans="1:1">
      <c r="A19" s="2" t="s">
        <v>181</v>
      </c>
    </row>
    <row r="20" spans="1:1">
      <c r="A20" s="2" t="s">
        <v>182</v>
      </c>
    </row>
    <row r="21" spans="1:1">
      <c r="A21" s="2" t="s">
        <v>183</v>
      </c>
    </row>
  </sheetData>
  <mergeCells count="1">
    <mergeCell ref="A3:B3"/>
  </mergeCells>
  <phoneticPr fontId="2"/>
  <hyperlinks>
    <hyperlink ref="J1" location="目次!A1" display="＞目次シートへ" xr:uid="{2955F385-CC19-424A-BDF2-0DE5412D8304}"/>
  </hyperlinks>
  <pageMargins left="0.7" right="0.7" top="0.75" bottom="0.75" header="0.3" footer="0.3"/>
  <headerFooter>
    <oddHeader>&amp;R&amp;"Calibri"&amp;14&amp;KFF0000 L2: Internal use only&amp;1#_x000D_</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A4441-D23E-3E45-ACCD-B2F11B472995}">
  <sheetPr>
    <tabColor theme="7" tint="0.59999389629810485"/>
  </sheetPr>
  <dimension ref="A1:I5"/>
  <sheetViews>
    <sheetView workbookViewId="0">
      <selection activeCell="H6" sqref="H6"/>
    </sheetView>
  </sheetViews>
  <sheetFormatPr defaultColWidth="10.59765625" defaultRowHeight="14.4"/>
  <cols>
    <col min="1" max="1" width="18.5" style="2" customWidth="1"/>
    <col min="2" max="2" width="7.09765625" style="2" customWidth="1"/>
    <col min="3" max="16384" width="10.59765625" style="2"/>
  </cols>
  <sheetData>
    <row r="1" spans="1:9" ht="16.2">
      <c r="A1" s="9" t="s">
        <v>456</v>
      </c>
      <c r="I1" s="76" t="s">
        <v>423</v>
      </c>
    </row>
    <row r="3" spans="1:9">
      <c r="A3" s="60" t="s">
        <v>318</v>
      </c>
      <c r="B3" s="8" t="s">
        <v>166</v>
      </c>
      <c r="C3" s="8" t="s">
        <v>167</v>
      </c>
      <c r="D3" s="8" t="s">
        <v>91</v>
      </c>
      <c r="E3" s="8" t="s">
        <v>92</v>
      </c>
      <c r="F3" s="8" t="s">
        <v>93</v>
      </c>
      <c r="G3" s="8" t="s">
        <v>94</v>
      </c>
      <c r="H3" s="8" t="s">
        <v>168</v>
      </c>
    </row>
    <row r="4" spans="1:9">
      <c r="A4" s="90" t="s">
        <v>452</v>
      </c>
      <c r="B4" s="84" t="s">
        <v>453</v>
      </c>
      <c r="C4" s="85">
        <v>14</v>
      </c>
      <c r="D4" s="85">
        <v>14</v>
      </c>
      <c r="E4" s="85">
        <v>14</v>
      </c>
      <c r="F4" s="85">
        <v>15</v>
      </c>
      <c r="G4" s="85">
        <v>15</v>
      </c>
      <c r="H4" s="152">
        <v>14</v>
      </c>
    </row>
    <row r="5" spans="1:9">
      <c r="A5" s="90" t="s">
        <v>455</v>
      </c>
      <c r="B5" s="84" t="s">
        <v>362</v>
      </c>
      <c r="C5" s="85">
        <v>97</v>
      </c>
      <c r="D5" s="85">
        <v>100</v>
      </c>
      <c r="E5" s="85">
        <v>100</v>
      </c>
      <c r="F5" s="85">
        <v>100</v>
      </c>
      <c r="G5" s="85">
        <v>97</v>
      </c>
      <c r="H5" s="152">
        <v>100</v>
      </c>
    </row>
  </sheetData>
  <sheetProtection algorithmName="SHA-512" hashValue="XZGjanpfKVxSxarSdVeV5jujIVfbxcLmiZm3GDuB7OVWdQIHejh5KwrmiwiFZeBxrNPxupZvNY2wn7SSoVl3eA==" saltValue="lnlXMOddzh4uahGyGyUpcA==" spinCount="100000" sheet="1" objects="1" scenarios="1"/>
  <phoneticPr fontId="2"/>
  <hyperlinks>
    <hyperlink ref="I1" location="目次!A1" display="＞目次シートへ" xr:uid="{10A12182-D42D-4F4A-BB35-D37592BDDB99}"/>
  </hyperlinks>
  <pageMargins left="0.7" right="0.7" top="0.75" bottom="0.75" header="0.3" footer="0.3"/>
  <headerFooter>
    <oddHeader>&amp;R&amp;"Calibri"&amp;14&amp;KFF0000 L2: Internal use only&amp;1#_x000D_</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25994-A3A8-844C-B786-6FFE1F204531}">
  <sheetPr>
    <tabColor theme="7" tint="0.59999389629810485"/>
  </sheetPr>
  <dimension ref="A1:I10"/>
  <sheetViews>
    <sheetView workbookViewId="0">
      <selection activeCell="A12" sqref="A12"/>
    </sheetView>
  </sheetViews>
  <sheetFormatPr defaultColWidth="10.59765625" defaultRowHeight="14.4"/>
  <cols>
    <col min="1" max="1" width="24.59765625" style="2" customWidth="1"/>
    <col min="2" max="2" width="7.09765625" style="2" customWidth="1"/>
    <col min="3" max="16384" width="10.59765625" style="2"/>
  </cols>
  <sheetData>
    <row r="1" spans="1:9" ht="16.2">
      <c r="A1" s="9" t="s">
        <v>457</v>
      </c>
      <c r="I1" s="76" t="s">
        <v>423</v>
      </c>
    </row>
    <row r="3" spans="1:9">
      <c r="A3" s="60" t="s">
        <v>318</v>
      </c>
      <c r="B3" s="8" t="s">
        <v>166</v>
      </c>
      <c r="C3" s="8" t="s">
        <v>167</v>
      </c>
      <c r="D3" s="8" t="s">
        <v>91</v>
      </c>
      <c r="E3" s="8" t="s">
        <v>92</v>
      </c>
      <c r="F3" s="8" t="s">
        <v>93</v>
      </c>
      <c r="G3" s="8" t="s">
        <v>94</v>
      </c>
      <c r="H3" s="8" t="s">
        <v>168</v>
      </c>
    </row>
    <row r="4" spans="1:9">
      <c r="A4" s="90" t="s">
        <v>458</v>
      </c>
      <c r="B4" s="84" t="s">
        <v>459</v>
      </c>
      <c r="C4" s="85">
        <v>268</v>
      </c>
      <c r="D4" s="85">
        <v>497</v>
      </c>
      <c r="E4" s="85">
        <v>454</v>
      </c>
      <c r="F4" s="85">
        <v>390</v>
      </c>
      <c r="G4" s="85">
        <v>413</v>
      </c>
      <c r="H4" s="152">
        <v>701</v>
      </c>
    </row>
    <row r="5" spans="1:9">
      <c r="A5" s="90" t="s">
        <v>445</v>
      </c>
      <c r="B5" s="84" t="s">
        <v>459</v>
      </c>
      <c r="C5" s="85">
        <v>55</v>
      </c>
      <c r="D5" s="85">
        <v>48</v>
      </c>
      <c r="E5" s="85">
        <v>48</v>
      </c>
      <c r="F5" s="85">
        <v>52</v>
      </c>
      <c r="G5" s="85">
        <v>58</v>
      </c>
      <c r="H5" s="152">
        <v>72</v>
      </c>
    </row>
    <row r="6" spans="1:9">
      <c r="A6" s="90" t="s">
        <v>460</v>
      </c>
      <c r="B6" s="84" t="s">
        <v>459</v>
      </c>
      <c r="C6" s="85">
        <v>58</v>
      </c>
      <c r="D6" s="85">
        <v>61</v>
      </c>
      <c r="E6" s="85">
        <v>62</v>
      </c>
      <c r="F6" s="85">
        <v>62</v>
      </c>
      <c r="G6" s="85">
        <v>62</v>
      </c>
      <c r="H6" s="152">
        <v>70</v>
      </c>
    </row>
    <row r="7" spans="1:9">
      <c r="A7" s="90" t="s">
        <v>448</v>
      </c>
      <c r="B7" s="84" t="s">
        <v>459</v>
      </c>
      <c r="C7" s="85">
        <v>30</v>
      </c>
      <c r="D7" s="85">
        <v>35</v>
      </c>
      <c r="E7" s="85">
        <v>36</v>
      </c>
      <c r="F7" s="85">
        <v>42</v>
      </c>
      <c r="G7" s="85">
        <v>43</v>
      </c>
      <c r="H7" s="152">
        <v>43</v>
      </c>
    </row>
    <row r="8" spans="1:9">
      <c r="A8" s="3" t="s">
        <v>461</v>
      </c>
      <c r="B8" s="15"/>
      <c r="C8" s="15" t="s">
        <v>134</v>
      </c>
      <c r="D8" s="15" t="s">
        <v>134</v>
      </c>
      <c r="E8" s="15" t="s">
        <v>134</v>
      </c>
      <c r="F8" s="15" t="s">
        <v>134</v>
      </c>
      <c r="G8" s="15" t="s">
        <v>134</v>
      </c>
      <c r="H8" s="3">
        <v>64.2</v>
      </c>
    </row>
    <row r="10" spans="1:9">
      <c r="A10" s="2" t="s">
        <v>462</v>
      </c>
    </row>
  </sheetData>
  <phoneticPr fontId="2"/>
  <hyperlinks>
    <hyperlink ref="I1" location="目次!A1" display="＞目次シートへ" xr:uid="{69DFA5B6-B579-9C4D-A728-6E819B276C83}"/>
  </hyperlinks>
  <pageMargins left="0.7" right="0.7" top="0.75" bottom="0.75" header="0.3" footer="0.3"/>
  <headerFooter>
    <oddHeader>&amp;R&amp;"Calibri"&amp;14&amp;KFF0000 L2: Internal use only&amp;1#_x000D_</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0AF93-133F-BF4C-8DA2-5EFA21E5425C}">
  <sheetPr>
    <tabColor theme="7" tint="0.59999389629810485"/>
  </sheetPr>
  <dimension ref="A1:I4"/>
  <sheetViews>
    <sheetView workbookViewId="0">
      <selection activeCell="H5" sqref="H5"/>
    </sheetView>
  </sheetViews>
  <sheetFormatPr defaultColWidth="10.59765625" defaultRowHeight="14.4"/>
  <cols>
    <col min="1" max="1" width="20.59765625" style="2" customWidth="1"/>
    <col min="2" max="2" width="7.09765625" style="2" customWidth="1"/>
    <col min="3" max="16384" width="10.59765625" style="2"/>
  </cols>
  <sheetData>
    <row r="1" spans="1:9" ht="16.2">
      <c r="A1" s="9" t="s">
        <v>463</v>
      </c>
      <c r="I1" s="76" t="s">
        <v>423</v>
      </c>
    </row>
    <row r="3" spans="1:9">
      <c r="A3" s="60" t="s">
        <v>318</v>
      </c>
      <c r="B3" s="8" t="s">
        <v>166</v>
      </c>
      <c r="C3" s="8" t="s">
        <v>167</v>
      </c>
      <c r="D3" s="8" t="s">
        <v>91</v>
      </c>
      <c r="E3" s="8" t="s">
        <v>92</v>
      </c>
      <c r="F3" s="8" t="s">
        <v>93</v>
      </c>
      <c r="G3" s="8" t="s">
        <v>94</v>
      </c>
      <c r="H3" s="8" t="s">
        <v>168</v>
      </c>
    </row>
    <row r="4" spans="1:9">
      <c r="A4" s="87" t="s">
        <v>464</v>
      </c>
      <c r="B4" s="84" t="s">
        <v>378</v>
      </c>
      <c r="C4" s="85">
        <v>46</v>
      </c>
      <c r="D4" s="85">
        <v>54</v>
      </c>
      <c r="E4" s="85">
        <v>79</v>
      </c>
      <c r="F4" s="85">
        <v>141</v>
      </c>
      <c r="G4" s="85">
        <v>151</v>
      </c>
      <c r="H4" s="152">
        <v>178</v>
      </c>
    </row>
  </sheetData>
  <sheetProtection algorithmName="SHA-512" hashValue="+vamJ3rr4SQ5UQOgTJvEp72s4VeAaOtrf2ynExpiXwnusyOY2fXtTQ1VfECwQRnpKMRQSWFJoukLkuMn71oUug==" saltValue="WRX+s9sZ9fX+10YzbatErQ==" spinCount="100000" sheet="1" objects="1" scenarios="1"/>
  <phoneticPr fontId="2"/>
  <hyperlinks>
    <hyperlink ref="I1" location="目次!A1" display="＞目次シートへ" xr:uid="{2D360DCD-C29A-4843-AE8E-C3874126FCC0}"/>
  </hyperlinks>
  <pageMargins left="0.7" right="0.7" top="0.75" bottom="0.75" header="0.3" footer="0.3"/>
  <headerFooter>
    <oddHeader>&amp;R&amp;"Calibri"&amp;14&amp;KFF0000 L2: Internal use only&amp;1#_x000D_</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77E00-4AC2-5C47-BAE2-4C37B6740D9C}">
  <sheetPr>
    <tabColor theme="7" tint="0.59999389629810485"/>
  </sheetPr>
  <dimension ref="A1:I4"/>
  <sheetViews>
    <sheetView workbookViewId="0">
      <selection activeCell="H5" sqref="H5"/>
    </sheetView>
  </sheetViews>
  <sheetFormatPr defaultColWidth="10.59765625" defaultRowHeight="14.4"/>
  <cols>
    <col min="1" max="1" width="34.59765625" style="2" bestFit="1" customWidth="1"/>
    <col min="2" max="2" width="7.09765625" style="2" customWidth="1"/>
    <col min="3" max="16384" width="10.59765625" style="2"/>
  </cols>
  <sheetData>
    <row r="1" spans="1:9" ht="16.2">
      <c r="A1" s="9" t="s">
        <v>465</v>
      </c>
      <c r="I1" s="76" t="s">
        <v>423</v>
      </c>
    </row>
    <row r="3" spans="1:9">
      <c r="A3" s="60" t="s">
        <v>318</v>
      </c>
      <c r="B3" s="8" t="s">
        <v>166</v>
      </c>
      <c r="C3" s="8" t="s">
        <v>167</v>
      </c>
      <c r="D3" s="8" t="s">
        <v>91</v>
      </c>
      <c r="E3" s="8" t="s">
        <v>92</v>
      </c>
      <c r="F3" s="8" t="s">
        <v>93</v>
      </c>
      <c r="G3" s="8" t="s">
        <v>94</v>
      </c>
      <c r="H3" s="8" t="s">
        <v>168</v>
      </c>
    </row>
    <row r="4" spans="1:9">
      <c r="A4" s="87" t="s">
        <v>466</v>
      </c>
      <c r="B4" s="84" t="s">
        <v>378</v>
      </c>
      <c r="C4" s="85">
        <v>0</v>
      </c>
      <c r="D4" s="85">
        <v>0</v>
      </c>
      <c r="E4" s="85">
        <v>0</v>
      </c>
      <c r="F4" s="85">
        <v>0</v>
      </c>
      <c r="G4" s="85">
        <v>0</v>
      </c>
      <c r="H4" s="152">
        <v>0</v>
      </c>
    </row>
  </sheetData>
  <sheetProtection algorithmName="SHA-512" hashValue="22QAw7H5cFBeV6F+zLi/7+IN+Z2O4nky+YMGYmfenQdiAI6g0mam8teM08bGxb73JsDsUI2zBylvagqgeERnqQ==" saltValue="SXswq4iOqvgXAILL5JRHZA==" spinCount="100000" sheet="1" objects="1" scenarios="1"/>
  <phoneticPr fontId="2"/>
  <hyperlinks>
    <hyperlink ref="I1" location="目次!A1" display="＞目次シートへ" xr:uid="{57409348-7DBF-204F-839B-C8403884B930}"/>
  </hyperlinks>
  <pageMargins left="0.7" right="0.7" top="0.75" bottom="0.75" header="0.3" footer="0.3"/>
  <headerFooter>
    <oddHeader>&amp;R&amp;"Calibri"&amp;14&amp;KFF0000 L2: Internal use only&amp;1#_x000D_</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73688-DC0A-0945-AFE3-9EC4F8BEB222}">
  <sheetPr>
    <tabColor theme="7" tint="0.59999389629810485"/>
  </sheetPr>
  <dimension ref="A1:I4"/>
  <sheetViews>
    <sheetView workbookViewId="0">
      <selection activeCell="H5" sqref="H5"/>
    </sheetView>
  </sheetViews>
  <sheetFormatPr defaultColWidth="10.59765625" defaultRowHeight="14.4"/>
  <cols>
    <col min="1" max="1" width="20.59765625" style="2" customWidth="1"/>
    <col min="2" max="2" width="7.09765625" style="2" customWidth="1"/>
    <col min="3" max="16384" width="10.59765625" style="2"/>
  </cols>
  <sheetData>
    <row r="1" spans="1:9" ht="16.2">
      <c r="A1" s="9" t="s">
        <v>467</v>
      </c>
      <c r="I1" s="76" t="s">
        <v>423</v>
      </c>
    </row>
    <row r="3" spans="1:9">
      <c r="A3" s="60" t="s">
        <v>318</v>
      </c>
      <c r="B3" s="8" t="s">
        <v>166</v>
      </c>
      <c r="C3" s="8" t="s">
        <v>167</v>
      </c>
      <c r="D3" s="8" t="s">
        <v>91</v>
      </c>
      <c r="E3" s="8" t="s">
        <v>92</v>
      </c>
      <c r="F3" s="8" t="s">
        <v>93</v>
      </c>
      <c r="G3" s="8" t="s">
        <v>94</v>
      </c>
      <c r="H3" s="8" t="s">
        <v>168</v>
      </c>
    </row>
    <row r="4" spans="1:9">
      <c r="A4" s="3" t="s">
        <v>468</v>
      </c>
      <c r="B4" s="84" t="s">
        <v>469</v>
      </c>
      <c r="C4" s="85">
        <v>0</v>
      </c>
      <c r="D4" s="85">
        <v>0</v>
      </c>
      <c r="E4" s="85">
        <v>0</v>
      </c>
      <c r="F4" s="85">
        <v>0</v>
      </c>
      <c r="G4" s="85">
        <v>0</v>
      </c>
      <c r="H4" s="152">
        <v>0</v>
      </c>
    </row>
  </sheetData>
  <sheetProtection algorithmName="SHA-512" hashValue="gqV3YMPfsUdIed47TsYjUkq5zDXb7Wqz+eHlmV96Rc/R8VTQ3adzVYff6oDupm6tZRPFbkgOhLggEIsTXZ6bpQ==" saltValue="woMX6RJCG/cfzJ+w92r3Uw==" spinCount="100000" sheet="1" objects="1" scenarios="1"/>
  <phoneticPr fontId="2"/>
  <hyperlinks>
    <hyperlink ref="I1" location="目次!A1" display="＞目次シートへ" xr:uid="{05B7BC51-07DF-1B47-8397-18FCE09A87C3}"/>
  </hyperlinks>
  <pageMargins left="0.7" right="0.7" top="0.75" bottom="0.75" header="0.3" footer="0.3"/>
  <headerFooter>
    <oddHeader>&amp;R&amp;"Calibri"&amp;14&amp;KFF0000 L2: Internal use only&amp;1#_x000D_</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FE1AB-8A9E-7E41-BE9C-7FF9BB788FD3}">
  <sheetPr>
    <tabColor theme="7" tint="0.59999389629810485"/>
  </sheetPr>
  <dimension ref="A1:I15"/>
  <sheetViews>
    <sheetView workbookViewId="0">
      <selection activeCell="H4" sqref="H4:H5"/>
    </sheetView>
  </sheetViews>
  <sheetFormatPr defaultColWidth="10.59765625" defaultRowHeight="15" customHeight="1"/>
  <cols>
    <col min="1" max="1" width="51.09765625" style="1" customWidth="1"/>
    <col min="2" max="2" width="7.09765625" style="1" customWidth="1"/>
    <col min="3" max="16384" width="10.59765625" style="1"/>
  </cols>
  <sheetData>
    <row r="1" spans="1:9" ht="16.2">
      <c r="A1" s="9" t="s">
        <v>470</v>
      </c>
      <c r="I1" s="76" t="s">
        <v>423</v>
      </c>
    </row>
    <row r="3" spans="1:9" ht="15" customHeight="1">
      <c r="A3" s="8" t="s">
        <v>318</v>
      </c>
      <c r="B3" s="8" t="s">
        <v>166</v>
      </c>
      <c r="C3" s="8" t="s">
        <v>167</v>
      </c>
      <c r="D3" s="8" t="s">
        <v>91</v>
      </c>
      <c r="E3" s="8" t="s">
        <v>92</v>
      </c>
      <c r="F3" s="8" t="s">
        <v>93</v>
      </c>
      <c r="G3" s="8" t="s">
        <v>94</v>
      </c>
      <c r="H3" s="8" t="s">
        <v>168</v>
      </c>
    </row>
    <row r="4" spans="1:9" ht="15" customHeight="1">
      <c r="A4" s="229" t="s">
        <v>471</v>
      </c>
      <c r="B4" s="84" t="s">
        <v>472</v>
      </c>
      <c r="C4" s="85">
        <v>78</v>
      </c>
      <c r="D4" s="85">
        <v>79</v>
      </c>
      <c r="E4" s="85">
        <v>80</v>
      </c>
      <c r="F4" s="85">
        <v>80</v>
      </c>
      <c r="G4" s="85">
        <v>78</v>
      </c>
      <c r="H4" s="158">
        <v>75</v>
      </c>
    </row>
    <row r="5" spans="1:9" ht="15" customHeight="1">
      <c r="A5" s="229"/>
      <c r="B5" s="84" t="s">
        <v>362</v>
      </c>
      <c r="C5" s="85">
        <v>100</v>
      </c>
      <c r="D5" s="85">
        <v>100</v>
      </c>
      <c r="E5" s="85">
        <v>100</v>
      </c>
      <c r="F5" s="85">
        <v>100</v>
      </c>
      <c r="G5" s="85">
        <v>100</v>
      </c>
      <c r="H5" s="159">
        <v>100</v>
      </c>
      <c r="I5" s="2"/>
    </row>
    <row r="6" spans="1:9" ht="15" customHeight="1">
      <c r="A6" s="229" t="s">
        <v>473</v>
      </c>
      <c r="B6" s="84" t="s">
        <v>472</v>
      </c>
      <c r="C6" s="85">
        <v>78</v>
      </c>
      <c r="D6" s="85">
        <v>79</v>
      </c>
      <c r="E6" s="85">
        <v>80</v>
      </c>
      <c r="F6" s="85">
        <v>80</v>
      </c>
      <c r="G6" s="85">
        <v>78</v>
      </c>
      <c r="H6" s="159">
        <v>75</v>
      </c>
    </row>
    <row r="7" spans="1:9" ht="15" customHeight="1">
      <c r="A7" s="229"/>
      <c r="B7" s="84" t="s">
        <v>362</v>
      </c>
      <c r="C7" s="85">
        <v>100</v>
      </c>
      <c r="D7" s="85">
        <v>100</v>
      </c>
      <c r="E7" s="85">
        <v>100</v>
      </c>
      <c r="F7" s="85">
        <v>100</v>
      </c>
      <c r="G7" s="85">
        <v>100</v>
      </c>
      <c r="H7" s="159">
        <v>100</v>
      </c>
      <c r="I7" s="2"/>
    </row>
    <row r="8" spans="1:9" ht="15" customHeight="1">
      <c r="A8" s="91" t="s">
        <v>474</v>
      </c>
      <c r="B8" s="84" t="s">
        <v>472</v>
      </c>
      <c r="C8" s="85">
        <v>5</v>
      </c>
      <c r="D8" s="85">
        <v>6</v>
      </c>
      <c r="E8" s="85">
        <v>5</v>
      </c>
      <c r="F8" s="85">
        <v>10</v>
      </c>
      <c r="G8" s="85">
        <v>6</v>
      </c>
      <c r="H8" s="159">
        <v>6</v>
      </c>
    </row>
    <row r="9" spans="1:9" ht="15" customHeight="1">
      <c r="A9" s="91" t="s">
        <v>475</v>
      </c>
      <c r="B9" s="84" t="s">
        <v>442</v>
      </c>
      <c r="C9" s="85">
        <v>303</v>
      </c>
      <c r="D9" s="85">
        <v>303</v>
      </c>
      <c r="E9" s="85">
        <v>333</v>
      </c>
      <c r="F9" s="85">
        <v>374</v>
      </c>
      <c r="G9" s="85">
        <v>532</v>
      </c>
      <c r="H9" s="152">
        <v>607</v>
      </c>
    </row>
    <row r="10" spans="1:9" ht="15" customHeight="1">
      <c r="A10" s="91" t="s">
        <v>476</v>
      </c>
      <c r="B10" s="84" t="s">
        <v>362</v>
      </c>
      <c r="C10" s="89" t="s">
        <v>134</v>
      </c>
      <c r="D10" s="89">
        <v>50.9</v>
      </c>
      <c r="E10" s="89">
        <v>48.3</v>
      </c>
      <c r="F10" s="89">
        <v>47.2</v>
      </c>
      <c r="G10" s="89">
        <v>57.2</v>
      </c>
      <c r="H10" s="134">
        <v>60.3</v>
      </c>
    </row>
    <row r="11" spans="1:9" ht="15" customHeight="1">
      <c r="A11" s="91" t="s">
        <v>477</v>
      </c>
      <c r="B11" s="84" t="s">
        <v>362</v>
      </c>
      <c r="C11" s="89" t="s">
        <v>134</v>
      </c>
      <c r="D11" s="89">
        <v>93.1</v>
      </c>
      <c r="E11" s="89">
        <v>94.7</v>
      </c>
      <c r="F11" s="89">
        <v>94</v>
      </c>
      <c r="G11" s="89">
        <v>94.2</v>
      </c>
      <c r="H11" s="134">
        <v>89.9</v>
      </c>
    </row>
    <row r="13" spans="1:9" ht="15" customHeight="1">
      <c r="A13" s="83" t="s">
        <v>478</v>
      </c>
    </row>
    <row r="14" spans="1:9" ht="15" customHeight="1">
      <c r="A14" s="83" t="s">
        <v>479</v>
      </c>
    </row>
    <row r="15" spans="1:9" ht="15" customHeight="1">
      <c r="A15" s="2" t="s">
        <v>528</v>
      </c>
    </row>
  </sheetData>
  <mergeCells count="2">
    <mergeCell ref="A4:A5"/>
    <mergeCell ref="A6:A7"/>
  </mergeCells>
  <phoneticPr fontId="2"/>
  <hyperlinks>
    <hyperlink ref="I1" location="目次!A1" display="＞目次シートへ" xr:uid="{171025EE-761D-334A-8EE2-5A8551DD89D6}"/>
  </hyperlinks>
  <pageMargins left="0.7" right="0.7" top="0.75" bottom="0.75" header="0.3" footer="0.3"/>
  <headerFooter>
    <oddHeader>&amp;R&amp;"Calibri"&amp;14&amp;KFF0000 L2: Internal use only&amp;1#_x000D_</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BEF4D-E8F2-3849-A281-123A2E59D2F7}">
  <sheetPr>
    <tabColor theme="7" tint="0.59999389629810485"/>
  </sheetPr>
  <dimension ref="A1:I10"/>
  <sheetViews>
    <sheetView workbookViewId="0">
      <selection activeCell="H4" sqref="H4:H5"/>
    </sheetView>
  </sheetViews>
  <sheetFormatPr defaultColWidth="10.59765625" defaultRowHeight="15" customHeight="1"/>
  <cols>
    <col min="1" max="1" width="51.09765625" style="1" customWidth="1"/>
    <col min="2" max="2" width="7.09765625" style="1" customWidth="1"/>
    <col min="3" max="16384" width="10.59765625" style="1"/>
  </cols>
  <sheetData>
    <row r="1" spans="1:9" ht="16.2">
      <c r="A1" s="9" t="s">
        <v>480</v>
      </c>
      <c r="I1" s="76" t="s">
        <v>423</v>
      </c>
    </row>
    <row r="3" spans="1:9" ht="15" customHeight="1">
      <c r="A3" s="8" t="s">
        <v>318</v>
      </c>
      <c r="B3" s="8" t="s">
        <v>166</v>
      </c>
      <c r="C3" s="8" t="s">
        <v>167</v>
      </c>
      <c r="D3" s="8" t="s">
        <v>91</v>
      </c>
      <c r="E3" s="8" t="s">
        <v>92</v>
      </c>
      <c r="F3" s="8" t="s">
        <v>93</v>
      </c>
      <c r="G3" s="8" t="s">
        <v>94</v>
      </c>
      <c r="H3" s="8" t="s">
        <v>168</v>
      </c>
    </row>
    <row r="4" spans="1:9" ht="15" customHeight="1">
      <c r="A4" s="229" t="s">
        <v>481</v>
      </c>
      <c r="B4" s="84" t="s">
        <v>482</v>
      </c>
      <c r="C4" s="85">
        <v>73</v>
      </c>
      <c r="D4" s="85">
        <v>78</v>
      </c>
      <c r="E4" s="85">
        <v>68</v>
      </c>
      <c r="F4" s="85">
        <v>61</v>
      </c>
      <c r="G4" s="85">
        <v>49</v>
      </c>
      <c r="H4" s="160">
        <v>60</v>
      </c>
    </row>
    <row r="5" spans="1:9" ht="15" customHeight="1">
      <c r="A5" s="229"/>
      <c r="B5" s="84" t="s">
        <v>362</v>
      </c>
      <c r="C5" s="85">
        <v>100</v>
      </c>
      <c r="D5" s="85">
        <v>100</v>
      </c>
      <c r="E5" s="85">
        <v>100</v>
      </c>
      <c r="F5" s="85">
        <v>100</v>
      </c>
      <c r="G5" s="85">
        <v>100</v>
      </c>
      <c r="H5" s="152">
        <v>100</v>
      </c>
      <c r="I5" s="2"/>
    </row>
    <row r="6" spans="1:9" ht="15" customHeight="1">
      <c r="A6" s="91" t="s">
        <v>483</v>
      </c>
      <c r="B6" s="84" t="s">
        <v>362</v>
      </c>
      <c r="C6" s="85">
        <v>96.1</v>
      </c>
      <c r="D6" s="85">
        <v>98</v>
      </c>
      <c r="E6" s="85">
        <v>99</v>
      </c>
      <c r="F6" s="85">
        <v>100</v>
      </c>
      <c r="G6" s="85">
        <v>100</v>
      </c>
      <c r="H6" s="152">
        <v>100</v>
      </c>
    </row>
    <row r="7" spans="1:9" s="2" customFormat="1" ht="15" customHeight="1"/>
    <row r="8" spans="1:9" s="2" customFormat="1" ht="15" customHeight="1">
      <c r="A8" s="83"/>
    </row>
    <row r="9" spans="1:9" s="2" customFormat="1" ht="15" customHeight="1">
      <c r="A9" s="83"/>
    </row>
    <row r="10" spans="1:9" s="2" customFormat="1" ht="15" customHeight="1"/>
  </sheetData>
  <sheetProtection algorithmName="SHA-512" hashValue="fuXlaCrAR51BQDHOdqIMjNX4HolSPa6VriDpDJQPyWdopblBQRsZ8Y9hdu7xCLlBoT0vq55N+ANwpGmeIrKx1A==" saltValue="P/TLE5rartVGNSeC12HTrQ==" spinCount="100000" sheet="1" objects="1" scenarios="1"/>
  <mergeCells count="1">
    <mergeCell ref="A4:A5"/>
  </mergeCells>
  <phoneticPr fontId="2"/>
  <hyperlinks>
    <hyperlink ref="I1" location="目次!A1" display="＞目次シートへ" xr:uid="{F89D8494-761F-274D-9D15-8B88EB4EABE6}"/>
  </hyperlinks>
  <pageMargins left="0.7" right="0.7" top="0.75" bottom="0.75" header="0.3" footer="0.3"/>
  <headerFooter>
    <oddHeader>&amp;R&amp;"Calibri"&amp;14&amp;KFF0000 L2: Internal use only&amp;1#_x000D_</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E9884-D4B9-E747-9B86-1E58FB059D5B}">
  <sheetPr>
    <tabColor theme="7" tint="0.59999389629810485"/>
  </sheetPr>
  <dimension ref="A1:I10"/>
  <sheetViews>
    <sheetView tabSelected="1" workbookViewId="0">
      <selection activeCell="H6" sqref="H6"/>
    </sheetView>
  </sheetViews>
  <sheetFormatPr defaultColWidth="10.59765625" defaultRowHeight="15" customHeight="1"/>
  <cols>
    <col min="1" max="1" width="51.09765625" style="1" customWidth="1"/>
    <col min="2" max="2" width="7.09765625" style="1" customWidth="1"/>
    <col min="3" max="16384" width="10.59765625" style="1"/>
  </cols>
  <sheetData>
    <row r="1" spans="1:9" ht="16.2">
      <c r="A1" s="9" t="s">
        <v>484</v>
      </c>
      <c r="I1" s="76" t="s">
        <v>423</v>
      </c>
    </row>
    <row r="3" spans="1:9" ht="15" customHeight="1">
      <c r="A3" s="8" t="s">
        <v>318</v>
      </c>
      <c r="B3" s="8" t="s">
        <v>166</v>
      </c>
      <c r="C3" s="8" t="s">
        <v>167</v>
      </c>
      <c r="D3" s="8" t="s">
        <v>91</v>
      </c>
      <c r="E3" s="8" t="s">
        <v>92</v>
      </c>
      <c r="F3" s="8" t="s">
        <v>93</v>
      </c>
      <c r="G3" s="8" t="s">
        <v>94</v>
      </c>
      <c r="H3" s="8" t="s">
        <v>168</v>
      </c>
    </row>
    <row r="4" spans="1:9" ht="15" customHeight="1">
      <c r="A4" s="91" t="s">
        <v>485</v>
      </c>
      <c r="B4" s="84" t="s">
        <v>362</v>
      </c>
      <c r="C4" s="89">
        <v>93.1</v>
      </c>
      <c r="D4" s="89">
        <v>94.5</v>
      </c>
      <c r="E4" s="89">
        <v>93.6</v>
      </c>
      <c r="F4" s="89">
        <v>86.5</v>
      </c>
      <c r="G4" s="89">
        <v>90.9</v>
      </c>
      <c r="H4" s="134">
        <v>93.9</v>
      </c>
    </row>
    <row r="5" spans="1:9" ht="15" customHeight="1">
      <c r="A5" s="91" t="s">
        <v>486</v>
      </c>
      <c r="B5" s="84" t="s">
        <v>201</v>
      </c>
      <c r="C5" s="79">
        <v>2423</v>
      </c>
      <c r="D5" s="79">
        <v>2832</v>
      </c>
      <c r="E5" s="79">
        <v>2810</v>
      </c>
      <c r="F5" s="79">
        <v>3167</v>
      </c>
      <c r="G5" s="79">
        <v>3221</v>
      </c>
      <c r="H5" s="133">
        <v>3390</v>
      </c>
    </row>
    <row r="6" spans="1:9" s="2" customFormat="1" ht="15" customHeight="1"/>
    <row r="7" spans="1:9" s="2" customFormat="1" ht="15" customHeight="1">
      <c r="A7" s="83" t="s">
        <v>487</v>
      </c>
    </row>
    <row r="8" spans="1:9" s="2" customFormat="1" ht="15" customHeight="1">
      <c r="A8" s="83" t="s">
        <v>488</v>
      </c>
    </row>
    <row r="9" spans="1:9" s="2" customFormat="1" ht="15" customHeight="1"/>
    <row r="10" spans="1:9" s="2" customFormat="1" ht="15" customHeight="1"/>
  </sheetData>
  <sheetProtection algorithmName="SHA-512" hashValue="o7adWFXE5gyU3wbjYUwA9WbUc/hQJoa/thYDs7HEzTAKnyidTnFoUAGnii5rE+z26/mxqCERTnfaQjJYqaEwSw==" saltValue="GxEZETxfJCjC/LfgWya/VQ==" spinCount="100000" sheet="1" objects="1" scenarios="1"/>
  <phoneticPr fontId="2"/>
  <hyperlinks>
    <hyperlink ref="I1" location="目次!A1" display="＞目次シートへ" xr:uid="{C9B2C5AB-61CA-BE46-AB42-AB167A9101AD}"/>
  </hyperlinks>
  <pageMargins left="0.7" right="0.7" top="0.75" bottom="0.75" header="0.3" footer="0.3"/>
  <headerFooter>
    <oddHeader>&amp;R&amp;"Calibri"&amp;14&amp;KFF0000 L2: Internal use only&amp;1#_x000D_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7A420-EB8A-B341-964E-33D6615EBC1A}">
  <sheetPr>
    <tabColor theme="9" tint="0.59999389629810485"/>
  </sheetPr>
  <dimension ref="A1:J9"/>
  <sheetViews>
    <sheetView workbookViewId="0"/>
  </sheetViews>
  <sheetFormatPr defaultColWidth="10.59765625" defaultRowHeight="14.4"/>
  <cols>
    <col min="1" max="1" width="7.59765625" style="2" customWidth="1"/>
    <col min="2" max="2" width="36.59765625" style="2" customWidth="1"/>
    <col min="3" max="16384" width="10.59765625" style="2"/>
  </cols>
  <sheetData>
    <row r="1" spans="1:10" ht="16.2">
      <c r="A1" s="9" t="s">
        <v>10</v>
      </c>
      <c r="J1" s="58" t="s">
        <v>86</v>
      </c>
    </row>
    <row r="3" spans="1:10">
      <c r="A3" s="32"/>
      <c r="B3" s="33"/>
      <c r="C3" s="8" t="s">
        <v>166</v>
      </c>
      <c r="D3" s="8" t="s">
        <v>167</v>
      </c>
      <c r="E3" s="8" t="s">
        <v>91</v>
      </c>
      <c r="F3" s="8" t="s">
        <v>92</v>
      </c>
      <c r="G3" s="8" t="s">
        <v>93</v>
      </c>
      <c r="H3" s="8" t="s">
        <v>94</v>
      </c>
      <c r="I3" s="8" t="s">
        <v>168</v>
      </c>
    </row>
    <row r="4" spans="1:10" ht="15.6">
      <c r="A4" s="2" t="s">
        <v>184</v>
      </c>
      <c r="C4" s="15" t="s">
        <v>185</v>
      </c>
      <c r="D4" s="28">
        <v>16338</v>
      </c>
      <c r="E4" s="28">
        <v>17783</v>
      </c>
      <c r="F4" s="28">
        <v>17049</v>
      </c>
      <c r="G4" s="28">
        <v>16635</v>
      </c>
      <c r="H4" s="28">
        <v>15179</v>
      </c>
      <c r="I4" s="133">
        <v>15525</v>
      </c>
    </row>
    <row r="5" spans="1:10" ht="15.6">
      <c r="B5" s="11" t="s">
        <v>186</v>
      </c>
      <c r="C5" s="15" t="s">
        <v>185</v>
      </c>
      <c r="D5" s="28">
        <v>11268</v>
      </c>
      <c r="E5" s="28">
        <v>12073</v>
      </c>
      <c r="F5" s="28">
        <v>11817</v>
      </c>
      <c r="G5" s="28">
        <v>11718</v>
      </c>
      <c r="H5" s="28">
        <v>10606</v>
      </c>
      <c r="I5" s="133">
        <v>12797</v>
      </c>
    </row>
    <row r="6" spans="1:10" ht="15.6">
      <c r="B6" s="11" t="s">
        <v>187</v>
      </c>
      <c r="C6" s="15" t="s">
        <v>185</v>
      </c>
      <c r="D6" s="28">
        <v>131</v>
      </c>
      <c r="E6" s="28">
        <v>110</v>
      </c>
      <c r="F6" s="28">
        <v>133</v>
      </c>
      <c r="G6" s="28">
        <v>147</v>
      </c>
      <c r="H6" s="28">
        <v>121</v>
      </c>
      <c r="I6" s="133">
        <v>108</v>
      </c>
    </row>
    <row r="7" spans="1:10" ht="15.6">
      <c r="B7" s="16" t="s">
        <v>188</v>
      </c>
      <c r="C7" s="15" t="s">
        <v>185</v>
      </c>
      <c r="D7" s="28">
        <v>4939</v>
      </c>
      <c r="E7" s="28">
        <v>5600</v>
      </c>
      <c r="F7" s="28">
        <v>5099</v>
      </c>
      <c r="G7" s="28">
        <v>4770</v>
      </c>
      <c r="H7" s="28">
        <v>4452</v>
      </c>
      <c r="I7" s="133">
        <v>2620</v>
      </c>
    </row>
    <row r="8" spans="1:10" ht="15.6">
      <c r="A8" s="11" t="s">
        <v>189</v>
      </c>
      <c r="B8" s="31"/>
      <c r="C8" s="15" t="s">
        <v>185</v>
      </c>
      <c r="D8" s="28">
        <v>11104</v>
      </c>
      <c r="E8" s="28">
        <v>12889</v>
      </c>
      <c r="F8" s="28">
        <v>13106</v>
      </c>
      <c r="G8" s="28">
        <v>11554</v>
      </c>
      <c r="H8" s="28">
        <v>10144</v>
      </c>
      <c r="I8" s="133">
        <v>9000</v>
      </c>
    </row>
    <row r="9" spans="1:10" ht="15.6">
      <c r="A9" s="11" t="s">
        <v>190</v>
      </c>
      <c r="B9" s="12"/>
      <c r="C9" s="15" t="s">
        <v>185</v>
      </c>
      <c r="D9" s="28">
        <v>5234</v>
      </c>
      <c r="E9" s="28">
        <v>4894</v>
      </c>
      <c r="F9" s="28">
        <v>3943</v>
      </c>
      <c r="G9" s="28">
        <v>5081</v>
      </c>
      <c r="H9" s="28">
        <v>5035</v>
      </c>
      <c r="I9" s="133">
        <v>6525</v>
      </c>
    </row>
  </sheetData>
  <phoneticPr fontId="2"/>
  <hyperlinks>
    <hyperlink ref="J1" location="目次!A1" display="＞目次シートへ" xr:uid="{E86C05CD-6812-E545-84BD-8E15D7E5EA6F}"/>
  </hyperlinks>
  <pageMargins left="0.7" right="0.7" top="0.75" bottom="0.75" header="0.3" footer="0.3"/>
  <headerFooter>
    <oddHeader>&amp;R&amp;"Calibri"&amp;14&amp;KFF0000 L2: Internal use only&amp;1#_x000D_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1808-C9FB-9C42-8EED-C0D3D70D5063}">
  <sheetPr>
    <tabColor theme="9" tint="0.59999389629810485"/>
  </sheetPr>
  <dimension ref="A1:J17"/>
  <sheetViews>
    <sheetView workbookViewId="0"/>
  </sheetViews>
  <sheetFormatPr defaultColWidth="10.59765625" defaultRowHeight="14.4"/>
  <cols>
    <col min="1" max="1" width="7.59765625" style="2" customWidth="1"/>
    <col min="2" max="2" width="18.5" style="2" customWidth="1"/>
    <col min="3" max="3" width="7.09765625" style="2" customWidth="1"/>
    <col min="4" max="16384" width="10.59765625" style="2"/>
  </cols>
  <sheetData>
    <row r="1" spans="1:10" ht="16.2">
      <c r="A1" s="9" t="s">
        <v>12</v>
      </c>
      <c r="J1" s="58" t="s">
        <v>86</v>
      </c>
    </row>
    <row r="3" spans="1:10">
      <c r="A3" s="32"/>
      <c r="B3" s="33"/>
      <c r="C3" s="8" t="s">
        <v>166</v>
      </c>
      <c r="D3" s="8" t="s">
        <v>167</v>
      </c>
      <c r="E3" s="8" t="s">
        <v>91</v>
      </c>
      <c r="F3" s="8" t="s">
        <v>92</v>
      </c>
      <c r="G3" s="8" t="s">
        <v>93</v>
      </c>
      <c r="H3" s="8" t="s">
        <v>94</v>
      </c>
      <c r="I3" s="8" t="s">
        <v>168</v>
      </c>
    </row>
    <row r="4" spans="1:10">
      <c r="A4" s="5" t="s">
        <v>191</v>
      </c>
      <c r="C4" s="15" t="s">
        <v>192</v>
      </c>
      <c r="D4" s="28">
        <v>108110</v>
      </c>
      <c r="E4" s="28">
        <v>134202</v>
      </c>
      <c r="F4" s="28">
        <v>147036</v>
      </c>
      <c r="G4" s="28">
        <v>130112</v>
      </c>
      <c r="H4" s="28">
        <v>121268</v>
      </c>
      <c r="I4" s="133">
        <f>I5+I6+I7</f>
        <v>133549.95240878279</v>
      </c>
    </row>
    <row r="5" spans="1:10">
      <c r="A5" s="5"/>
      <c r="B5" s="11" t="s">
        <v>193</v>
      </c>
      <c r="C5" s="15" t="s">
        <v>192</v>
      </c>
      <c r="D5" s="28">
        <v>95427</v>
      </c>
      <c r="E5" s="28">
        <v>132518</v>
      </c>
      <c r="F5" s="28">
        <v>145060</v>
      </c>
      <c r="G5" s="28">
        <v>127982</v>
      </c>
      <c r="H5" s="28">
        <v>119402</v>
      </c>
      <c r="I5" s="133">
        <v>130523.827358792</v>
      </c>
    </row>
    <row r="6" spans="1:10">
      <c r="A6" s="5"/>
      <c r="B6" s="11" t="s">
        <v>194</v>
      </c>
      <c r="C6" s="15" t="s">
        <v>192</v>
      </c>
      <c r="D6" s="28">
        <v>5851</v>
      </c>
      <c r="E6" s="28">
        <v>1171</v>
      </c>
      <c r="F6" s="28">
        <v>1468</v>
      </c>
      <c r="G6" s="28">
        <v>1529</v>
      </c>
      <c r="H6" s="28">
        <v>1566</v>
      </c>
      <c r="I6" s="133">
        <v>1623.1500099998</v>
      </c>
    </row>
    <row r="7" spans="1:10" ht="15.6">
      <c r="A7" s="5"/>
      <c r="B7" s="16" t="s">
        <v>195</v>
      </c>
      <c r="C7" s="15" t="s">
        <v>192</v>
      </c>
      <c r="D7" s="28">
        <v>6832</v>
      </c>
      <c r="E7" s="28">
        <v>513</v>
      </c>
      <c r="F7" s="28">
        <v>508</v>
      </c>
      <c r="G7" s="28">
        <v>601</v>
      </c>
      <c r="H7" s="28">
        <v>300</v>
      </c>
      <c r="I7" s="133">
        <v>1402.9750399909999</v>
      </c>
    </row>
    <row r="8" spans="1:10">
      <c r="A8" s="16" t="s">
        <v>196</v>
      </c>
      <c r="B8" s="31"/>
      <c r="C8" s="15" t="s">
        <v>192</v>
      </c>
      <c r="D8" s="28">
        <v>764</v>
      </c>
      <c r="E8" s="28">
        <v>735</v>
      </c>
      <c r="F8" s="28">
        <v>579</v>
      </c>
      <c r="G8" s="28">
        <v>584</v>
      </c>
      <c r="H8" s="28">
        <v>349</v>
      </c>
      <c r="I8" s="133">
        <f>I9+I10+I11</f>
        <v>287.44724200000002</v>
      </c>
    </row>
    <row r="9" spans="1:10">
      <c r="A9" s="7"/>
      <c r="B9" s="11" t="s">
        <v>193</v>
      </c>
      <c r="C9" s="15" t="s">
        <v>192</v>
      </c>
      <c r="D9" s="28">
        <v>662</v>
      </c>
      <c r="E9" s="28">
        <v>623</v>
      </c>
      <c r="F9" s="28">
        <v>498</v>
      </c>
      <c r="G9" s="28">
        <v>451</v>
      </c>
      <c r="H9" s="28">
        <v>339</v>
      </c>
      <c r="I9" s="133">
        <v>287.44724200000002</v>
      </c>
    </row>
    <row r="10" spans="1:10">
      <c r="A10" s="7"/>
      <c r="B10" s="11" t="s">
        <v>194</v>
      </c>
      <c r="C10" s="15" t="s">
        <v>192</v>
      </c>
      <c r="D10" s="28">
        <v>0</v>
      </c>
      <c r="E10" s="28">
        <v>0</v>
      </c>
      <c r="F10" s="28">
        <v>0</v>
      </c>
      <c r="G10" s="28">
        <v>0</v>
      </c>
      <c r="H10" s="28">
        <v>0</v>
      </c>
      <c r="I10" s="133">
        <v>0</v>
      </c>
    </row>
    <row r="11" spans="1:10" ht="15.6">
      <c r="A11" s="4"/>
      <c r="B11" s="16" t="s">
        <v>195</v>
      </c>
      <c r="C11" s="15" t="s">
        <v>192</v>
      </c>
      <c r="D11" s="28">
        <v>102</v>
      </c>
      <c r="E11" s="28">
        <v>112</v>
      </c>
      <c r="F11" s="28">
        <v>81</v>
      </c>
      <c r="G11" s="28">
        <v>133</v>
      </c>
      <c r="H11" s="28">
        <v>10</v>
      </c>
      <c r="I11" s="133">
        <v>0</v>
      </c>
    </row>
    <row r="12" spans="1:10">
      <c r="A12" s="16" t="s">
        <v>197</v>
      </c>
      <c r="B12" s="31"/>
      <c r="C12" s="15" t="s">
        <v>192</v>
      </c>
      <c r="D12" s="28">
        <v>108874</v>
      </c>
      <c r="E12" s="28">
        <v>134937</v>
      </c>
      <c r="F12" s="28">
        <v>147615</v>
      </c>
      <c r="G12" s="28">
        <v>130696</v>
      </c>
      <c r="H12" s="28">
        <v>121617</v>
      </c>
      <c r="I12" s="133">
        <f>I8+I4</f>
        <v>133837.39965078278</v>
      </c>
    </row>
    <row r="13" spans="1:10">
      <c r="A13" s="7"/>
      <c r="B13" s="11" t="s">
        <v>193</v>
      </c>
      <c r="C13" s="15" t="s">
        <v>192</v>
      </c>
      <c r="D13" s="28">
        <v>96089</v>
      </c>
      <c r="E13" s="28">
        <v>133141</v>
      </c>
      <c r="F13" s="28">
        <v>145559</v>
      </c>
      <c r="G13" s="28">
        <v>128433</v>
      </c>
      <c r="H13" s="28">
        <v>119741</v>
      </c>
      <c r="I13" s="133">
        <f>I5+I9</f>
        <v>130811.27460079199</v>
      </c>
    </row>
    <row r="14" spans="1:10">
      <c r="A14" s="7"/>
      <c r="B14" s="11" t="s">
        <v>194</v>
      </c>
      <c r="C14" s="15" t="s">
        <v>192</v>
      </c>
      <c r="D14" s="28">
        <v>5852</v>
      </c>
      <c r="E14" s="28">
        <v>1171</v>
      </c>
      <c r="F14" s="28">
        <v>1468</v>
      </c>
      <c r="G14" s="28">
        <v>1529</v>
      </c>
      <c r="H14" s="28">
        <v>1566</v>
      </c>
      <c r="I14" s="133">
        <f>I6+I10</f>
        <v>1623.1500099998</v>
      </c>
    </row>
    <row r="15" spans="1:10" ht="15.6">
      <c r="A15" s="4"/>
      <c r="B15" s="3" t="s">
        <v>195</v>
      </c>
      <c r="C15" s="15" t="s">
        <v>192</v>
      </c>
      <c r="D15" s="28">
        <v>6934</v>
      </c>
      <c r="E15" s="28">
        <v>625</v>
      </c>
      <c r="F15" s="28">
        <v>589</v>
      </c>
      <c r="G15" s="28">
        <v>734</v>
      </c>
      <c r="H15" s="28">
        <v>310</v>
      </c>
      <c r="I15" s="133">
        <f>I7+I11</f>
        <v>1402.9750399909999</v>
      </c>
    </row>
    <row r="17" spans="1:1">
      <c r="A17" s="2" t="s">
        <v>198</v>
      </c>
    </row>
  </sheetData>
  <phoneticPr fontId="2"/>
  <hyperlinks>
    <hyperlink ref="J1" location="目次!A1" display="＞目次シートへ" xr:uid="{20DB4307-986E-E74B-8F12-248D43BB4BC6}"/>
  </hyperlinks>
  <pageMargins left="0.7" right="0.7" top="0.75" bottom="0.75" header="0.3" footer="0.3"/>
  <headerFooter>
    <oddHeader>&amp;R&amp;"Calibri"&amp;14&amp;KFF0000 L2: Internal use only&amp;1#_x000D_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C1F11-E660-1049-86E3-DC0D94D559D4}">
  <sheetPr>
    <tabColor theme="9" tint="0.59999389629810485"/>
  </sheetPr>
  <dimension ref="A1:I6"/>
  <sheetViews>
    <sheetView workbookViewId="0"/>
  </sheetViews>
  <sheetFormatPr defaultColWidth="10.59765625" defaultRowHeight="14.4"/>
  <cols>
    <col min="1" max="1" width="21.59765625" style="2" customWidth="1"/>
    <col min="2" max="2" width="7.09765625" style="2" customWidth="1"/>
    <col min="3" max="16384" width="10.59765625" style="2"/>
  </cols>
  <sheetData>
    <row r="1" spans="1:9" ht="16.2">
      <c r="A1" s="9" t="s">
        <v>199</v>
      </c>
      <c r="I1" s="58" t="s">
        <v>86</v>
      </c>
    </row>
    <row r="3" spans="1:9">
      <c r="A3" s="32"/>
      <c r="B3" s="8" t="s">
        <v>166</v>
      </c>
      <c r="C3" s="8" t="s">
        <v>167</v>
      </c>
      <c r="D3" s="8" t="s">
        <v>91</v>
      </c>
      <c r="E3" s="8" t="s">
        <v>92</v>
      </c>
      <c r="F3" s="8" t="s">
        <v>93</v>
      </c>
      <c r="G3" s="8" t="s">
        <v>94</v>
      </c>
      <c r="H3" s="8" t="s">
        <v>168</v>
      </c>
    </row>
    <row r="4" spans="1:9">
      <c r="A4" s="3" t="s">
        <v>200</v>
      </c>
      <c r="B4" s="15" t="s">
        <v>201</v>
      </c>
      <c r="C4" s="28">
        <v>1</v>
      </c>
      <c r="D4" s="28">
        <v>0</v>
      </c>
      <c r="E4" s="28">
        <v>0</v>
      </c>
      <c r="F4" s="28">
        <v>0</v>
      </c>
      <c r="G4" s="28">
        <v>0</v>
      </c>
      <c r="H4" s="133">
        <v>0</v>
      </c>
    </row>
    <row r="5" spans="1:9">
      <c r="A5" s="3" t="s">
        <v>202</v>
      </c>
      <c r="B5" s="15" t="s">
        <v>201</v>
      </c>
      <c r="C5" s="28">
        <v>0</v>
      </c>
      <c r="D5" s="28">
        <v>0</v>
      </c>
      <c r="E5" s="28">
        <v>0</v>
      </c>
      <c r="F5" s="28">
        <v>0</v>
      </c>
      <c r="G5" s="28">
        <v>0</v>
      </c>
      <c r="H5" s="133">
        <v>0</v>
      </c>
    </row>
    <row r="6" spans="1:9">
      <c r="A6" s="3" t="s">
        <v>203</v>
      </c>
      <c r="B6" s="15" t="s">
        <v>204</v>
      </c>
      <c r="C6" s="28">
        <v>0</v>
      </c>
      <c r="D6" s="28">
        <v>0</v>
      </c>
      <c r="E6" s="28">
        <v>0</v>
      </c>
      <c r="F6" s="28">
        <v>0</v>
      </c>
      <c r="G6" s="28">
        <v>0</v>
      </c>
      <c r="H6" s="133">
        <v>0</v>
      </c>
    </row>
  </sheetData>
  <phoneticPr fontId="2"/>
  <hyperlinks>
    <hyperlink ref="I1" location="目次!A1" display="＞目次シートへ" xr:uid="{F931E9AF-2195-A044-A622-E9814429D46C}"/>
  </hyperlinks>
  <pageMargins left="0.7" right="0.7" top="0.75" bottom="0.75" header="0.3" footer="0.3"/>
  <headerFooter>
    <oddHeader>&amp;R&amp;"Calibri"&amp;14&amp;KFF0000 L2: Internal use only&amp;1#_x000D_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CF366-B5DF-8245-94E7-D204A294F675}">
  <sheetPr>
    <tabColor theme="9" tint="0.59999389629810485"/>
  </sheetPr>
  <dimension ref="A1:I11"/>
  <sheetViews>
    <sheetView workbookViewId="0">
      <selection activeCell="G8" sqref="G4:H8"/>
    </sheetView>
  </sheetViews>
  <sheetFormatPr defaultColWidth="10.59765625" defaultRowHeight="14.4"/>
  <cols>
    <col min="1" max="1" width="30.59765625" style="2" customWidth="1"/>
    <col min="2" max="2" width="7.09765625" style="2" customWidth="1"/>
    <col min="3" max="16384" width="10.59765625" style="2"/>
  </cols>
  <sheetData>
    <row r="1" spans="1:9" ht="16.2">
      <c r="A1" s="9" t="s">
        <v>16</v>
      </c>
      <c r="I1" s="58" t="s">
        <v>86</v>
      </c>
    </row>
    <row r="3" spans="1:9">
      <c r="A3" s="32"/>
      <c r="B3" s="8" t="s">
        <v>166</v>
      </c>
      <c r="C3" s="8" t="s">
        <v>167</v>
      </c>
      <c r="D3" s="8" t="s">
        <v>91</v>
      </c>
      <c r="E3" s="8" t="s">
        <v>92</v>
      </c>
      <c r="F3" s="8" t="s">
        <v>93</v>
      </c>
      <c r="G3" s="8" t="s">
        <v>94</v>
      </c>
      <c r="H3" s="8" t="s">
        <v>168</v>
      </c>
    </row>
    <row r="4" spans="1:9">
      <c r="A4" s="3" t="s">
        <v>205</v>
      </c>
      <c r="B4" s="15" t="s">
        <v>192</v>
      </c>
      <c r="C4" s="28">
        <v>78</v>
      </c>
      <c r="D4" s="28">
        <v>155</v>
      </c>
      <c r="E4" s="28">
        <v>156</v>
      </c>
      <c r="F4" s="28">
        <v>154</v>
      </c>
      <c r="G4" s="230">
        <v>115</v>
      </c>
      <c r="H4" s="231">
        <v>166</v>
      </c>
    </row>
    <row r="5" spans="1:9">
      <c r="A5" s="3" t="s">
        <v>206</v>
      </c>
      <c r="B5" s="15" t="s">
        <v>192</v>
      </c>
      <c r="C5" s="28">
        <v>1</v>
      </c>
      <c r="D5" s="28">
        <v>1</v>
      </c>
      <c r="E5" s="28">
        <v>0</v>
      </c>
      <c r="F5" s="28">
        <v>0</v>
      </c>
      <c r="G5" s="230">
        <v>2</v>
      </c>
      <c r="H5" s="231">
        <v>2</v>
      </c>
    </row>
    <row r="6" spans="1:9">
      <c r="A6" s="3" t="s">
        <v>207</v>
      </c>
      <c r="B6" s="15" t="s">
        <v>192</v>
      </c>
      <c r="C6" s="28">
        <v>18</v>
      </c>
      <c r="D6" s="28">
        <v>18</v>
      </c>
      <c r="E6" s="28">
        <v>38</v>
      </c>
      <c r="F6" s="28">
        <v>29</v>
      </c>
      <c r="G6" s="230">
        <v>30</v>
      </c>
      <c r="H6" s="231">
        <v>18</v>
      </c>
    </row>
    <row r="7" spans="1:9">
      <c r="A7" s="3" t="s">
        <v>208</v>
      </c>
      <c r="B7" s="15" t="s">
        <v>192</v>
      </c>
      <c r="C7" s="28">
        <v>3</v>
      </c>
      <c r="D7" s="28">
        <v>3</v>
      </c>
      <c r="E7" s="28">
        <v>2</v>
      </c>
      <c r="F7" s="28">
        <v>3</v>
      </c>
      <c r="G7" s="230">
        <v>4</v>
      </c>
      <c r="H7" s="231">
        <v>2</v>
      </c>
    </row>
    <row r="8" spans="1:9" ht="15.6">
      <c r="A8" s="3" t="s">
        <v>519</v>
      </c>
      <c r="B8" s="15" t="s">
        <v>192</v>
      </c>
      <c r="C8" s="28">
        <v>264</v>
      </c>
      <c r="D8" s="28">
        <v>276</v>
      </c>
      <c r="E8" s="28">
        <v>271</v>
      </c>
      <c r="F8" s="28">
        <v>488</v>
      </c>
      <c r="G8" s="230">
        <v>1113</v>
      </c>
      <c r="H8" s="232">
        <v>1293.4000000000001</v>
      </c>
    </row>
    <row r="10" spans="1:9">
      <c r="A10" s="2" t="s">
        <v>520</v>
      </c>
    </row>
    <row r="11" spans="1:9">
      <c r="A11" s="2" t="s">
        <v>521</v>
      </c>
    </row>
  </sheetData>
  <phoneticPr fontId="2"/>
  <hyperlinks>
    <hyperlink ref="I1" location="目次!A1" display="＞目次シートへ" xr:uid="{DD247FBE-1640-FD43-8F69-097B07652EE4}"/>
  </hyperlinks>
  <pageMargins left="0.7" right="0.7" top="0.75" bottom="0.75" header="0.3" footer="0.3"/>
  <headerFooter>
    <oddHeader>&amp;R&amp;"Calibri"&amp;14&amp;KFF0000 L2: Internal use only&amp;1#_x000D_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03723-94AB-1D47-B4DE-E0EF928A4C0B}">
  <sheetPr>
    <tabColor theme="9" tint="0.59999389629810485"/>
  </sheetPr>
  <dimension ref="A1:M69"/>
  <sheetViews>
    <sheetView zoomScale="80" zoomScaleNormal="80" workbookViewId="0">
      <pane xSplit="2" ySplit="7" topLeftCell="E8" activePane="bottomRight" state="frozen"/>
      <selection pane="topRight" activeCell="C1" sqref="C1"/>
      <selection pane="bottomLeft" activeCell="A8" sqref="A8"/>
      <selection pane="bottomRight"/>
    </sheetView>
  </sheetViews>
  <sheetFormatPr defaultColWidth="10.59765625" defaultRowHeight="14.4"/>
  <cols>
    <col min="1" max="1" width="28.5" style="2" customWidth="1"/>
    <col min="2" max="2" width="18.5" style="2" customWidth="1"/>
    <col min="3" max="12" width="17.09765625" style="2" customWidth="1"/>
    <col min="13" max="16384" width="10.59765625" style="2"/>
  </cols>
  <sheetData>
    <row r="1" spans="1:13" ht="16.2">
      <c r="A1" s="9" t="s">
        <v>18</v>
      </c>
      <c r="M1" s="58" t="s">
        <v>86</v>
      </c>
    </row>
    <row r="2" spans="1:13" ht="15" thickBot="1"/>
    <row r="3" spans="1:13">
      <c r="A3" s="216" t="s">
        <v>209</v>
      </c>
      <c r="B3" s="220"/>
      <c r="C3" s="221" t="s">
        <v>210</v>
      </c>
      <c r="D3" s="222"/>
      <c r="E3" s="222"/>
      <c r="F3" s="222"/>
      <c r="G3" s="223"/>
      <c r="H3" s="221" t="s">
        <v>211</v>
      </c>
      <c r="I3" s="222"/>
      <c r="J3" s="222"/>
      <c r="K3" s="222"/>
      <c r="L3" s="223"/>
    </row>
    <row r="4" spans="1:13">
      <c r="A4" s="216"/>
      <c r="B4" s="220"/>
      <c r="C4" s="224" t="s">
        <v>8</v>
      </c>
      <c r="D4" s="216"/>
      <c r="E4" s="10" t="s">
        <v>212</v>
      </c>
      <c r="F4" s="216" t="s">
        <v>213</v>
      </c>
      <c r="G4" s="225"/>
      <c r="H4" s="224" t="s">
        <v>8</v>
      </c>
      <c r="I4" s="216"/>
      <c r="J4" s="10" t="s">
        <v>212</v>
      </c>
      <c r="K4" s="216" t="s">
        <v>213</v>
      </c>
      <c r="L4" s="225"/>
    </row>
    <row r="5" spans="1:13">
      <c r="A5" s="216"/>
      <c r="B5" s="220"/>
      <c r="C5" s="34" t="s">
        <v>214</v>
      </c>
      <c r="D5" s="10" t="s">
        <v>215</v>
      </c>
      <c r="E5" s="10" t="s">
        <v>216</v>
      </c>
      <c r="F5" s="10" t="s">
        <v>217</v>
      </c>
      <c r="G5" s="35" t="s">
        <v>218</v>
      </c>
      <c r="H5" s="34" t="s">
        <v>214</v>
      </c>
      <c r="I5" s="10" t="s">
        <v>215</v>
      </c>
      <c r="J5" s="10" t="s">
        <v>216</v>
      </c>
      <c r="K5" s="10" t="s">
        <v>217</v>
      </c>
      <c r="L5" s="35" t="s">
        <v>218</v>
      </c>
    </row>
    <row r="6" spans="1:13" ht="15.6">
      <c r="A6" s="216"/>
      <c r="B6" s="220"/>
      <c r="C6" s="36" t="s">
        <v>219</v>
      </c>
      <c r="D6" s="37" t="s">
        <v>220</v>
      </c>
      <c r="E6" s="37" t="s">
        <v>185</v>
      </c>
      <c r="F6" s="37" t="s">
        <v>192</v>
      </c>
      <c r="G6" s="38" t="s">
        <v>192</v>
      </c>
      <c r="H6" s="36" t="s">
        <v>219</v>
      </c>
      <c r="I6" s="37" t="s">
        <v>220</v>
      </c>
      <c r="J6" s="37" t="s">
        <v>185</v>
      </c>
      <c r="K6" s="37" t="s">
        <v>192</v>
      </c>
      <c r="L6" s="38" t="s">
        <v>192</v>
      </c>
    </row>
    <row r="7" spans="1:13">
      <c r="A7" s="32" t="s">
        <v>221</v>
      </c>
      <c r="B7" s="39"/>
      <c r="C7" s="40"/>
      <c r="D7" s="39"/>
      <c r="E7" s="39"/>
      <c r="F7" s="39"/>
      <c r="G7" s="41"/>
      <c r="H7" s="40"/>
      <c r="I7" s="39"/>
      <c r="J7" s="39"/>
      <c r="K7" s="39"/>
      <c r="L7" s="41"/>
    </row>
    <row r="8" spans="1:13">
      <c r="A8" s="16" t="s">
        <v>222</v>
      </c>
      <c r="C8" s="42"/>
      <c r="G8" s="43"/>
      <c r="H8" s="135"/>
      <c r="I8" s="130"/>
      <c r="J8" s="130"/>
      <c r="K8" s="130"/>
      <c r="L8" s="136"/>
    </row>
    <row r="9" spans="1:13">
      <c r="A9" s="5"/>
      <c r="B9" s="11" t="s">
        <v>223</v>
      </c>
      <c r="C9" s="44">
        <v>2162</v>
      </c>
      <c r="D9" s="3">
        <v>0</v>
      </c>
      <c r="E9" s="13">
        <v>3203</v>
      </c>
      <c r="F9" s="3">
        <v>707</v>
      </c>
      <c r="G9" s="45">
        <v>707</v>
      </c>
      <c r="H9" s="137">
        <v>1915</v>
      </c>
      <c r="I9" s="132">
        <v>0</v>
      </c>
      <c r="J9" s="138">
        <v>2856</v>
      </c>
      <c r="K9" s="132">
        <v>392</v>
      </c>
      <c r="L9" s="139">
        <v>392</v>
      </c>
    </row>
    <row r="10" spans="1:13">
      <c r="A10" s="5"/>
      <c r="B10" s="11" t="s">
        <v>224</v>
      </c>
      <c r="C10" s="44">
        <v>24599</v>
      </c>
      <c r="D10" s="13">
        <v>20461</v>
      </c>
      <c r="E10" s="13">
        <v>93830</v>
      </c>
      <c r="F10" s="13">
        <v>1195</v>
      </c>
      <c r="G10" s="46">
        <v>1195</v>
      </c>
      <c r="H10" s="137">
        <v>21750</v>
      </c>
      <c r="I10" s="138">
        <v>22023</v>
      </c>
      <c r="J10" s="138">
        <v>72724</v>
      </c>
      <c r="K10" s="138">
        <v>1112</v>
      </c>
      <c r="L10" s="140">
        <v>1112</v>
      </c>
    </row>
    <row r="11" spans="1:13">
      <c r="A11" s="5"/>
      <c r="B11" s="11" t="s">
        <v>225</v>
      </c>
      <c r="C11" s="161" t="s">
        <v>226</v>
      </c>
      <c r="D11" s="162" t="s">
        <v>226</v>
      </c>
      <c r="E11" s="162" t="s">
        <v>226</v>
      </c>
      <c r="F11" s="162" t="s">
        <v>226</v>
      </c>
      <c r="G11" s="163" t="s">
        <v>226</v>
      </c>
      <c r="H11" s="137">
        <v>4207</v>
      </c>
      <c r="I11" s="138">
        <v>0</v>
      </c>
      <c r="J11" s="138">
        <v>16790</v>
      </c>
      <c r="K11" s="138">
        <v>599</v>
      </c>
      <c r="L11" s="140">
        <v>599</v>
      </c>
    </row>
    <row r="12" spans="1:13">
      <c r="A12" s="5"/>
      <c r="B12" s="11" t="s">
        <v>227</v>
      </c>
      <c r="C12" s="44">
        <v>21105</v>
      </c>
      <c r="D12" s="13">
        <v>52231</v>
      </c>
      <c r="E12" s="13">
        <v>180279</v>
      </c>
      <c r="F12" s="13">
        <v>2399</v>
      </c>
      <c r="G12" s="46">
        <v>2399</v>
      </c>
      <c r="H12" s="137">
        <v>20735</v>
      </c>
      <c r="I12" s="138">
        <v>49864</v>
      </c>
      <c r="J12" s="138">
        <v>171161</v>
      </c>
      <c r="K12" s="138">
        <v>1983</v>
      </c>
      <c r="L12" s="140">
        <v>1983</v>
      </c>
    </row>
    <row r="13" spans="1:13">
      <c r="A13" s="5"/>
      <c r="B13" s="11" t="s">
        <v>228</v>
      </c>
      <c r="C13" s="44">
        <v>12710</v>
      </c>
      <c r="D13" s="13">
        <v>3679</v>
      </c>
      <c r="E13" s="13">
        <v>16608</v>
      </c>
      <c r="F13" s="3">
        <v>73</v>
      </c>
      <c r="G13" s="45">
        <v>73</v>
      </c>
      <c r="H13" s="137">
        <v>12740</v>
      </c>
      <c r="I13" s="138">
        <v>3751</v>
      </c>
      <c r="J13" s="138">
        <v>17559</v>
      </c>
      <c r="K13" s="132">
        <v>119</v>
      </c>
      <c r="L13" s="139">
        <v>119</v>
      </c>
    </row>
    <row r="14" spans="1:13">
      <c r="A14" s="5"/>
      <c r="B14" s="11" t="s">
        <v>229</v>
      </c>
      <c r="C14" s="44">
        <v>72240</v>
      </c>
      <c r="D14" s="13">
        <v>4341</v>
      </c>
      <c r="E14" s="13">
        <v>246675</v>
      </c>
      <c r="F14" s="13">
        <v>2068</v>
      </c>
      <c r="G14" s="46">
        <v>2046</v>
      </c>
      <c r="H14" s="137">
        <v>69356</v>
      </c>
      <c r="I14" s="138">
        <v>3816</v>
      </c>
      <c r="J14" s="138">
        <v>258720</v>
      </c>
      <c r="K14" s="138">
        <v>2142</v>
      </c>
      <c r="L14" s="140">
        <v>2114</v>
      </c>
    </row>
    <row r="15" spans="1:13">
      <c r="A15" s="5"/>
      <c r="B15" s="11" t="s">
        <v>230</v>
      </c>
      <c r="C15" s="44">
        <v>6027</v>
      </c>
      <c r="D15" s="13">
        <v>18828</v>
      </c>
      <c r="E15" s="13">
        <v>3774</v>
      </c>
      <c r="F15" s="3">
        <v>57</v>
      </c>
      <c r="G15" s="45">
        <v>57</v>
      </c>
      <c r="H15" s="137">
        <v>5759</v>
      </c>
      <c r="I15" s="138">
        <v>16522</v>
      </c>
      <c r="J15" s="138">
        <v>8482</v>
      </c>
      <c r="K15" s="132">
        <v>65</v>
      </c>
      <c r="L15" s="139">
        <v>65</v>
      </c>
    </row>
    <row r="16" spans="1:13">
      <c r="A16" s="5"/>
      <c r="B16" s="11" t="s">
        <v>231</v>
      </c>
      <c r="C16" s="44">
        <v>48897</v>
      </c>
      <c r="D16" s="13">
        <v>43655</v>
      </c>
      <c r="E16" s="13">
        <v>245102</v>
      </c>
      <c r="F16" s="13">
        <v>1880</v>
      </c>
      <c r="G16" s="46">
        <v>1879</v>
      </c>
      <c r="H16" s="137">
        <v>55508</v>
      </c>
      <c r="I16" s="138">
        <v>44624</v>
      </c>
      <c r="J16" s="138">
        <v>264052</v>
      </c>
      <c r="K16" s="138">
        <v>2015</v>
      </c>
      <c r="L16" s="140">
        <v>2013</v>
      </c>
    </row>
    <row r="17" spans="1:12">
      <c r="A17" s="5"/>
      <c r="B17" s="11" t="s">
        <v>232</v>
      </c>
      <c r="C17" s="44">
        <v>36132</v>
      </c>
      <c r="D17" s="13">
        <v>41632</v>
      </c>
      <c r="E17" s="13">
        <v>118924</v>
      </c>
      <c r="F17" s="13">
        <v>2659</v>
      </c>
      <c r="G17" s="46">
        <v>1156</v>
      </c>
      <c r="H17" s="137">
        <v>34256</v>
      </c>
      <c r="I17" s="138">
        <v>34585</v>
      </c>
      <c r="J17" s="138">
        <v>113323</v>
      </c>
      <c r="K17" s="138">
        <v>2506</v>
      </c>
      <c r="L17" s="140">
        <v>1169</v>
      </c>
    </row>
    <row r="18" spans="1:12">
      <c r="A18" s="6"/>
      <c r="B18" s="11" t="s">
        <v>233</v>
      </c>
      <c r="C18" s="44">
        <v>17330</v>
      </c>
      <c r="D18" s="13">
        <v>106700</v>
      </c>
      <c r="E18" s="13">
        <v>473085</v>
      </c>
      <c r="F18" s="13">
        <v>1279</v>
      </c>
      <c r="G18" s="46">
        <v>1279</v>
      </c>
      <c r="H18" s="137">
        <v>17110</v>
      </c>
      <c r="I18" s="138">
        <v>106548</v>
      </c>
      <c r="J18" s="138">
        <v>298625</v>
      </c>
      <c r="K18" s="138">
        <v>1341</v>
      </c>
      <c r="L18" s="140">
        <v>1341</v>
      </c>
    </row>
    <row r="19" spans="1:12">
      <c r="A19" s="16" t="s">
        <v>234</v>
      </c>
      <c r="C19" s="42"/>
      <c r="G19" s="43"/>
      <c r="H19" s="135"/>
      <c r="I19" s="130"/>
      <c r="J19" s="130"/>
      <c r="K19" s="130"/>
      <c r="L19" s="136"/>
    </row>
    <row r="20" spans="1:12">
      <c r="A20" s="5"/>
      <c r="B20" s="11" t="s">
        <v>235</v>
      </c>
      <c r="C20" s="44">
        <v>108171</v>
      </c>
      <c r="D20" s="13">
        <v>130682</v>
      </c>
      <c r="E20" s="13">
        <v>504590</v>
      </c>
      <c r="F20" s="13">
        <v>7299</v>
      </c>
      <c r="G20" s="46">
        <v>7299</v>
      </c>
      <c r="H20" s="137">
        <v>104081</v>
      </c>
      <c r="I20" s="138">
        <v>117802</v>
      </c>
      <c r="J20" s="138">
        <v>498772</v>
      </c>
      <c r="K20" s="138">
        <v>6932</v>
      </c>
      <c r="L20" s="140">
        <v>6902</v>
      </c>
    </row>
    <row r="21" spans="1:12">
      <c r="A21" s="5"/>
      <c r="B21" s="11" t="s">
        <v>236</v>
      </c>
      <c r="C21" s="44">
        <v>32258</v>
      </c>
      <c r="D21" s="13">
        <v>68362</v>
      </c>
      <c r="E21" s="13">
        <v>75497</v>
      </c>
      <c r="F21" s="3">
        <v>290</v>
      </c>
      <c r="G21" s="45">
        <v>290</v>
      </c>
      <c r="H21" s="137">
        <v>32323</v>
      </c>
      <c r="I21" s="138">
        <v>60495</v>
      </c>
      <c r="J21" s="138">
        <v>53637</v>
      </c>
      <c r="K21" s="132">
        <v>364</v>
      </c>
      <c r="L21" s="139">
        <v>364</v>
      </c>
    </row>
    <row r="22" spans="1:12">
      <c r="A22" s="5"/>
      <c r="B22" s="11" t="s">
        <v>237</v>
      </c>
      <c r="C22" s="44">
        <v>102967</v>
      </c>
      <c r="D22" s="13">
        <v>149900</v>
      </c>
      <c r="E22" s="13">
        <v>459959</v>
      </c>
      <c r="F22" s="13">
        <v>4928</v>
      </c>
      <c r="G22" s="46">
        <v>4928</v>
      </c>
      <c r="H22" s="137">
        <v>126139</v>
      </c>
      <c r="I22" s="138">
        <v>204928</v>
      </c>
      <c r="J22" s="138">
        <v>517745</v>
      </c>
      <c r="K22" s="138">
        <v>4983</v>
      </c>
      <c r="L22" s="140">
        <v>4983</v>
      </c>
    </row>
    <row r="23" spans="1:12">
      <c r="A23" s="5"/>
      <c r="B23" s="11" t="s">
        <v>238</v>
      </c>
      <c r="C23" s="44">
        <v>42631</v>
      </c>
      <c r="D23" s="13">
        <v>59952</v>
      </c>
      <c r="E23" s="13">
        <v>91911</v>
      </c>
      <c r="F23" s="3">
        <v>753</v>
      </c>
      <c r="G23" s="45">
        <v>742</v>
      </c>
      <c r="H23" s="137">
        <v>41153</v>
      </c>
      <c r="I23" s="138">
        <v>61708</v>
      </c>
      <c r="J23" s="138">
        <v>87048</v>
      </c>
      <c r="K23" s="132">
        <v>782</v>
      </c>
      <c r="L23" s="139">
        <v>775</v>
      </c>
    </row>
    <row r="24" spans="1:12">
      <c r="A24" s="5"/>
      <c r="B24" s="11" t="s">
        <v>239</v>
      </c>
      <c r="C24" s="44">
        <v>2871</v>
      </c>
      <c r="D24" s="13">
        <v>3395</v>
      </c>
      <c r="E24" s="13">
        <v>52510</v>
      </c>
      <c r="F24" s="3">
        <v>274</v>
      </c>
      <c r="G24" s="45">
        <v>274</v>
      </c>
      <c r="H24" s="137">
        <v>2878</v>
      </c>
      <c r="I24" s="138">
        <v>3213</v>
      </c>
      <c r="J24" s="138">
        <v>59733</v>
      </c>
      <c r="K24" s="132">
        <v>287</v>
      </c>
      <c r="L24" s="139">
        <v>287</v>
      </c>
    </row>
    <row r="25" spans="1:12">
      <c r="A25" s="5"/>
      <c r="B25" s="11" t="s">
        <v>240</v>
      </c>
      <c r="C25" s="44">
        <v>33697</v>
      </c>
      <c r="D25" s="13">
        <v>52238</v>
      </c>
      <c r="E25" s="13">
        <v>637569</v>
      </c>
      <c r="F25" s="13">
        <v>1049</v>
      </c>
      <c r="G25" s="46">
        <v>1049</v>
      </c>
      <c r="H25" s="137">
        <v>33587</v>
      </c>
      <c r="I25" s="138">
        <v>54609</v>
      </c>
      <c r="J25" s="138">
        <v>602248</v>
      </c>
      <c r="K25" s="138">
        <v>1082</v>
      </c>
      <c r="L25" s="140">
        <v>1082</v>
      </c>
    </row>
    <row r="26" spans="1:12">
      <c r="A26" s="5"/>
      <c r="B26" s="11" t="s">
        <v>241</v>
      </c>
      <c r="C26" s="44">
        <v>14059</v>
      </c>
      <c r="D26" s="13">
        <v>1809</v>
      </c>
      <c r="E26" s="13">
        <v>12195</v>
      </c>
      <c r="F26" s="3">
        <v>179</v>
      </c>
      <c r="G26" s="45">
        <v>161</v>
      </c>
      <c r="H26" s="137">
        <v>14186</v>
      </c>
      <c r="I26" s="138">
        <v>3522</v>
      </c>
      <c r="J26" s="138">
        <v>11098</v>
      </c>
      <c r="K26" s="132">
        <v>198</v>
      </c>
      <c r="L26" s="139">
        <v>179</v>
      </c>
    </row>
    <row r="27" spans="1:12">
      <c r="A27" s="5"/>
      <c r="B27" s="11" t="s">
        <v>242</v>
      </c>
      <c r="C27" s="44">
        <v>5568</v>
      </c>
      <c r="D27" s="3">
        <v>42.9</v>
      </c>
      <c r="E27" s="13">
        <v>1896</v>
      </c>
      <c r="F27" s="3">
        <v>200</v>
      </c>
      <c r="G27" s="45">
        <v>200</v>
      </c>
      <c r="H27" s="137">
        <v>5398</v>
      </c>
      <c r="I27" s="132">
        <v>40</v>
      </c>
      <c r="J27" s="138">
        <v>1878</v>
      </c>
      <c r="K27" s="132">
        <v>162</v>
      </c>
      <c r="L27" s="139">
        <v>162</v>
      </c>
    </row>
    <row r="28" spans="1:12">
      <c r="A28" s="5"/>
      <c r="B28" s="11" t="s">
        <v>243</v>
      </c>
      <c r="C28" s="44">
        <v>10960</v>
      </c>
      <c r="D28" s="13">
        <v>21237</v>
      </c>
      <c r="E28" s="13">
        <v>410693</v>
      </c>
      <c r="F28" s="13">
        <v>1132</v>
      </c>
      <c r="G28" s="46">
        <v>1132</v>
      </c>
      <c r="H28" s="137">
        <v>11984</v>
      </c>
      <c r="I28" s="132">
        <v>18329</v>
      </c>
      <c r="J28" s="138">
        <v>484658</v>
      </c>
      <c r="K28" s="132">
        <v>1603</v>
      </c>
      <c r="L28" s="139">
        <v>1603</v>
      </c>
    </row>
    <row r="29" spans="1:12">
      <c r="A29" s="5"/>
      <c r="B29" s="11" t="s">
        <v>244</v>
      </c>
      <c r="C29" s="44">
        <v>11118</v>
      </c>
      <c r="D29" s="13">
        <v>2995</v>
      </c>
      <c r="E29" s="13">
        <v>9476</v>
      </c>
      <c r="F29" s="3">
        <v>424</v>
      </c>
      <c r="G29" s="45">
        <v>424</v>
      </c>
      <c r="H29" s="137">
        <v>10816</v>
      </c>
      <c r="I29" s="138">
        <v>3006</v>
      </c>
      <c r="J29" s="138">
        <v>8436</v>
      </c>
      <c r="K29" s="132">
        <v>362</v>
      </c>
      <c r="L29" s="139">
        <v>362</v>
      </c>
    </row>
    <row r="30" spans="1:12" ht="15.6">
      <c r="A30" s="11" t="s">
        <v>245</v>
      </c>
      <c r="B30" s="31"/>
      <c r="C30" s="44">
        <v>3449</v>
      </c>
      <c r="D30" s="3">
        <v>43.4</v>
      </c>
      <c r="E30" s="13">
        <v>122736</v>
      </c>
      <c r="F30" s="3">
        <v>172</v>
      </c>
      <c r="G30" s="45">
        <v>171</v>
      </c>
      <c r="H30" s="137">
        <v>3009</v>
      </c>
      <c r="I30" s="132">
        <v>25</v>
      </c>
      <c r="J30" s="138">
        <v>202460</v>
      </c>
      <c r="K30" s="132">
        <v>95</v>
      </c>
      <c r="L30" s="139">
        <v>95</v>
      </c>
    </row>
    <row r="31" spans="1:12">
      <c r="A31" s="11" t="s">
        <v>246</v>
      </c>
      <c r="B31" s="31"/>
      <c r="C31" s="47">
        <v>415</v>
      </c>
      <c r="D31" s="3">
        <v>0</v>
      </c>
      <c r="E31" s="3">
        <v>377</v>
      </c>
      <c r="F31" s="3">
        <v>15</v>
      </c>
      <c r="G31" s="45">
        <v>15</v>
      </c>
      <c r="H31" s="141">
        <v>353</v>
      </c>
      <c r="I31" s="132">
        <v>0</v>
      </c>
      <c r="J31" s="132">
        <v>134</v>
      </c>
      <c r="K31" s="132">
        <v>3</v>
      </c>
      <c r="L31" s="139">
        <v>3</v>
      </c>
    </row>
    <row r="32" spans="1:12">
      <c r="A32" s="11" t="s">
        <v>247</v>
      </c>
      <c r="B32" s="31"/>
      <c r="C32" s="44">
        <v>13071</v>
      </c>
      <c r="D32" s="13">
        <v>33466</v>
      </c>
      <c r="E32" s="13">
        <v>47882</v>
      </c>
      <c r="F32" s="3">
        <v>234</v>
      </c>
      <c r="G32" s="45">
        <v>231</v>
      </c>
      <c r="H32" s="137">
        <v>13016</v>
      </c>
      <c r="I32" s="138">
        <v>33023</v>
      </c>
      <c r="J32" s="138">
        <v>46480</v>
      </c>
      <c r="K32" s="132">
        <v>183</v>
      </c>
      <c r="L32" s="139">
        <v>181</v>
      </c>
    </row>
    <row r="33" spans="1:12">
      <c r="A33" s="32" t="s">
        <v>248</v>
      </c>
      <c r="B33" s="39"/>
      <c r="C33" s="40"/>
      <c r="D33" s="39"/>
      <c r="E33" s="39"/>
      <c r="F33" s="39"/>
      <c r="G33" s="41"/>
      <c r="H33" s="142"/>
      <c r="I33" s="143"/>
      <c r="J33" s="143"/>
      <c r="K33" s="143"/>
      <c r="L33" s="144"/>
    </row>
    <row r="34" spans="1:12">
      <c r="A34" s="11" t="s">
        <v>249</v>
      </c>
      <c r="B34" s="31"/>
      <c r="C34" s="44">
        <v>49225</v>
      </c>
      <c r="D34" s="3">
        <v>747</v>
      </c>
      <c r="E34" s="13">
        <v>209130</v>
      </c>
      <c r="F34" s="3">
        <v>219</v>
      </c>
      <c r="G34" s="45">
        <v>213</v>
      </c>
      <c r="H34" s="137">
        <v>48104</v>
      </c>
      <c r="I34" s="132">
        <v>753</v>
      </c>
      <c r="J34" s="138">
        <v>195713</v>
      </c>
      <c r="K34" s="132">
        <v>293</v>
      </c>
      <c r="L34" s="139">
        <v>289</v>
      </c>
    </row>
    <row r="35" spans="1:12">
      <c r="A35" s="11" t="s">
        <v>250</v>
      </c>
      <c r="B35" s="31"/>
      <c r="C35" s="44">
        <v>18879</v>
      </c>
      <c r="D35" s="3">
        <v>0</v>
      </c>
      <c r="E35" s="13">
        <v>52241</v>
      </c>
      <c r="F35" s="3">
        <v>180</v>
      </c>
      <c r="G35" s="45">
        <v>180</v>
      </c>
      <c r="H35" s="137">
        <v>22099</v>
      </c>
      <c r="I35" s="132">
        <v>723</v>
      </c>
      <c r="J35" s="138">
        <v>56859</v>
      </c>
      <c r="K35" s="132">
        <v>235</v>
      </c>
      <c r="L35" s="139">
        <v>235</v>
      </c>
    </row>
    <row r="36" spans="1:12">
      <c r="A36" s="11" t="s">
        <v>251</v>
      </c>
      <c r="B36" s="31"/>
      <c r="C36" s="44">
        <v>3252</v>
      </c>
      <c r="D36" s="3">
        <v>0</v>
      </c>
      <c r="E36" s="13">
        <v>7047</v>
      </c>
      <c r="F36" s="3">
        <v>65</v>
      </c>
      <c r="G36" s="45">
        <v>65</v>
      </c>
      <c r="H36" s="137">
        <v>3050</v>
      </c>
      <c r="I36" s="132">
        <v>0</v>
      </c>
      <c r="J36" s="138">
        <v>6552</v>
      </c>
      <c r="K36" s="132">
        <v>61</v>
      </c>
      <c r="L36" s="139">
        <v>61</v>
      </c>
    </row>
    <row r="37" spans="1:12">
      <c r="A37" s="11" t="s">
        <v>252</v>
      </c>
      <c r="B37" s="31"/>
      <c r="C37" s="44">
        <v>104799</v>
      </c>
      <c r="D37" s="13">
        <v>61248</v>
      </c>
      <c r="E37" s="13">
        <v>442787</v>
      </c>
      <c r="F37" s="13">
        <v>2443</v>
      </c>
      <c r="G37" s="46">
        <v>2371</v>
      </c>
      <c r="H37" s="137">
        <v>93268</v>
      </c>
      <c r="I37" s="138">
        <v>44558</v>
      </c>
      <c r="J37" s="138">
        <v>397941</v>
      </c>
      <c r="K37" s="138">
        <v>2351</v>
      </c>
      <c r="L37" s="140">
        <v>2263</v>
      </c>
    </row>
    <row r="38" spans="1:12">
      <c r="A38" s="11" t="s">
        <v>253</v>
      </c>
      <c r="B38" s="31"/>
      <c r="C38" s="44">
        <v>154454</v>
      </c>
      <c r="D38" s="13">
        <v>5497</v>
      </c>
      <c r="E38" s="13">
        <v>956906</v>
      </c>
      <c r="F38" s="13">
        <v>1102</v>
      </c>
      <c r="G38" s="46">
        <v>1102</v>
      </c>
      <c r="H38" s="137">
        <v>148764</v>
      </c>
      <c r="I38" s="138">
        <v>3445</v>
      </c>
      <c r="J38" s="138">
        <v>876186</v>
      </c>
      <c r="K38" s="138">
        <v>1347</v>
      </c>
      <c r="L38" s="140">
        <v>1347</v>
      </c>
    </row>
    <row r="39" spans="1:12">
      <c r="A39" s="11" t="s">
        <v>254</v>
      </c>
      <c r="B39" s="31"/>
      <c r="C39" s="44">
        <v>1193041</v>
      </c>
      <c r="D39" s="13">
        <v>839249</v>
      </c>
      <c r="E39" s="13">
        <v>3594719</v>
      </c>
      <c r="F39" s="13">
        <v>58217</v>
      </c>
      <c r="G39" s="46">
        <v>58217</v>
      </c>
      <c r="H39" s="137">
        <v>1434370</v>
      </c>
      <c r="I39" s="138">
        <v>813560</v>
      </c>
      <c r="J39" s="138">
        <v>4120820</v>
      </c>
      <c r="K39" s="138">
        <v>72394</v>
      </c>
      <c r="L39" s="140">
        <v>72394</v>
      </c>
    </row>
    <row r="40" spans="1:12">
      <c r="A40" s="11" t="s">
        <v>255</v>
      </c>
      <c r="B40" s="31"/>
      <c r="C40" s="44">
        <v>4975</v>
      </c>
      <c r="D40" s="3">
        <v>0</v>
      </c>
      <c r="E40" s="13">
        <v>31330</v>
      </c>
      <c r="F40" s="3">
        <v>437</v>
      </c>
      <c r="G40" s="45">
        <v>232</v>
      </c>
      <c r="H40" s="137">
        <v>6125</v>
      </c>
      <c r="I40" s="132">
        <v>190</v>
      </c>
      <c r="J40" s="138">
        <v>49408</v>
      </c>
      <c r="K40" s="132">
        <v>903</v>
      </c>
      <c r="L40" s="139">
        <v>439</v>
      </c>
    </row>
    <row r="41" spans="1:12">
      <c r="A41" s="11" t="s">
        <v>256</v>
      </c>
      <c r="B41" s="31"/>
      <c r="C41" s="44">
        <v>3209</v>
      </c>
      <c r="D41" s="3">
        <v>0</v>
      </c>
      <c r="E41" s="13">
        <v>6109</v>
      </c>
      <c r="F41" s="3">
        <v>67</v>
      </c>
      <c r="G41" s="45">
        <v>67</v>
      </c>
      <c r="H41" s="137">
        <v>2556</v>
      </c>
      <c r="I41" s="132">
        <v>0</v>
      </c>
      <c r="J41" s="138">
        <v>5680</v>
      </c>
      <c r="K41" s="132">
        <v>53</v>
      </c>
      <c r="L41" s="139">
        <v>53</v>
      </c>
    </row>
    <row r="42" spans="1:12">
      <c r="A42" s="11" t="s">
        <v>257</v>
      </c>
      <c r="B42" s="31"/>
      <c r="C42" s="44">
        <v>56396</v>
      </c>
      <c r="D42" s="13">
        <v>33995</v>
      </c>
      <c r="E42" s="13">
        <v>215639</v>
      </c>
      <c r="F42" s="13">
        <v>2159</v>
      </c>
      <c r="G42" s="46">
        <v>2159</v>
      </c>
      <c r="H42" s="137">
        <v>53661</v>
      </c>
      <c r="I42" s="138">
        <v>26591</v>
      </c>
      <c r="J42" s="138">
        <v>205868</v>
      </c>
      <c r="K42" s="138">
        <v>1980</v>
      </c>
      <c r="L42" s="140">
        <v>1980</v>
      </c>
    </row>
    <row r="43" spans="1:12">
      <c r="A43" s="11" t="s">
        <v>258</v>
      </c>
      <c r="B43" s="31"/>
      <c r="C43" s="44">
        <v>14243</v>
      </c>
      <c r="D43" s="3">
        <v>0</v>
      </c>
      <c r="E43" s="13">
        <v>56666</v>
      </c>
      <c r="F43" s="3">
        <v>92</v>
      </c>
      <c r="G43" s="45">
        <v>92</v>
      </c>
      <c r="H43" s="137">
        <v>22814</v>
      </c>
      <c r="I43" s="132">
        <v>422</v>
      </c>
      <c r="J43" s="138">
        <v>64858</v>
      </c>
      <c r="K43" s="132">
        <v>359</v>
      </c>
      <c r="L43" s="139">
        <v>359</v>
      </c>
    </row>
    <row r="44" spans="1:12">
      <c r="A44" s="11" t="s">
        <v>259</v>
      </c>
      <c r="B44" s="31"/>
      <c r="C44" s="44">
        <v>16048</v>
      </c>
      <c r="D44" s="48">
        <v>4484.5</v>
      </c>
      <c r="E44" s="13">
        <v>45074</v>
      </c>
      <c r="F44" s="3">
        <v>203</v>
      </c>
      <c r="G44" s="45">
        <v>203</v>
      </c>
      <c r="H44" s="137">
        <v>16631</v>
      </c>
      <c r="I44" s="145">
        <v>4135</v>
      </c>
      <c r="J44" s="138">
        <v>50799</v>
      </c>
      <c r="K44" s="132">
        <v>209</v>
      </c>
      <c r="L44" s="139">
        <v>209</v>
      </c>
    </row>
    <row r="45" spans="1:12">
      <c r="A45" s="11" t="s">
        <v>260</v>
      </c>
      <c r="B45" s="31"/>
      <c r="C45" s="44">
        <v>12672</v>
      </c>
      <c r="D45" s="13">
        <v>1527</v>
      </c>
      <c r="E45" s="13">
        <v>77090</v>
      </c>
      <c r="F45" s="3">
        <v>191</v>
      </c>
      <c r="G45" s="45">
        <v>191</v>
      </c>
      <c r="H45" s="137">
        <v>11404</v>
      </c>
      <c r="I45" s="138">
        <v>1932</v>
      </c>
      <c r="J45" s="138">
        <v>73672</v>
      </c>
      <c r="K45" s="132">
        <v>190</v>
      </c>
      <c r="L45" s="139">
        <v>190</v>
      </c>
    </row>
    <row r="46" spans="1:12">
      <c r="A46" s="11" t="s">
        <v>261</v>
      </c>
      <c r="B46" s="31"/>
      <c r="C46" s="44">
        <v>13032</v>
      </c>
      <c r="D46" s="3">
        <v>0</v>
      </c>
      <c r="E46" s="13">
        <v>16121</v>
      </c>
      <c r="F46" s="3">
        <v>21</v>
      </c>
      <c r="G46" s="45">
        <v>21</v>
      </c>
      <c r="H46" s="137">
        <v>12834</v>
      </c>
      <c r="I46" s="132">
        <v>0</v>
      </c>
      <c r="J46" s="138">
        <v>14113</v>
      </c>
      <c r="K46" s="132">
        <v>21</v>
      </c>
      <c r="L46" s="139">
        <v>21</v>
      </c>
    </row>
    <row r="47" spans="1:12">
      <c r="A47" s="11" t="s">
        <v>262</v>
      </c>
      <c r="B47" s="31"/>
      <c r="C47" s="44">
        <v>70640</v>
      </c>
      <c r="D47" s="13">
        <v>11032</v>
      </c>
      <c r="E47" s="13">
        <v>231032</v>
      </c>
      <c r="F47" s="13">
        <v>2594</v>
      </c>
      <c r="G47" s="46">
        <v>2594</v>
      </c>
      <c r="H47" s="137">
        <v>179925</v>
      </c>
      <c r="I47" s="138">
        <v>21652</v>
      </c>
      <c r="J47" s="138">
        <v>1010062</v>
      </c>
      <c r="K47" s="138">
        <v>4105</v>
      </c>
      <c r="L47" s="140">
        <v>4105</v>
      </c>
    </row>
    <row r="48" spans="1:12">
      <c r="A48" s="11" t="s">
        <v>263</v>
      </c>
      <c r="B48" s="31"/>
      <c r="C48" s="44">
        <v>3829</v>
      </c>
      <c r="D48" s="3">
        <v>144</v>
      </c>
      <c r="E48" s="13">
        <v>11675</v>
      </c>
      <c r="F48" s="3">
        <v>65</v>
      </c>
      <c r="G48" s="45">
        <v>65</v>
      </c>
      <c r="H48" s="137">
        <v>3708</v>
      </c>
      <c r="I48" s="132">
        <v>151</v>
      </c>
      <c r="J48" s="138">
        <v>10485</v>
      </c>
      <c r="K48" s="132">
        <v>70</v>
      </c>
      <c r="L48" s="139">
        <v>70</v>
      </c>
    </row>
    <row r="49" spans="1:12">
      <c r="A49" s="32" t="s">
        <v>264</v>
      </c>
      <c r="B49" s="39"/>
      <c r="C49" s="40"/>
      <c r="D49" s="39"/>
      <c r="E49" s="39"/>
      <c r="F49" s="39"/>
      <c r="G49" s="41"/>
      <c r="H49" s="142"/>
      <c r="I49" s="143"/>
      <c r="J49" s="143"/>
      <c r="K49" s="143"/>
      <c r="L49" s="144"/>
    </row>
    <row r="50" spans="1:12">
      <c r="A50" s="11" t="s">
        <v>265</v>
      </c>
      <c r="B50" s="31"/>
      <c r="C50" s="44">
        <v>27603</v>
      </c>
      <c r="D50" s="13">
        <v>1901</v>
      </c>
      <c r="E50" s="13">
        <v>272269</v>
      </c>
      <c r="F50" s="3">
        <v>40</v>
      </c>
      <c r="G50" s="45">
        <v>40</v>
      </c>
      <c r="H50" s="137">
        <v>26894</v>
      </c>
      <c r="I50" s="138">
        <v>1649</v>
      </c>
      <c r="J50" s="138">
        <v>383600</v>
      </c>
      <c r="K50" s="132">
        <v>156</v>
      </c>
      <c r="L50" s="139">
        <v>146</v>
      </c>
    </row>
    <row r="51" spans="1:12">
      <c r="A51" s="11" t="s">
        <v>266</v>
      </c>
      <c r="B51" s="31"/>
      <c r="C51" s="44">
        <v>20714</v>
      </c>
      <c r="D51" s="3">
        <v>0</v>
      </c>
      <c r="E51" s="13">
        <v>76036</v>
      </c>
      <c r="F51" s="13">
        <v>1595</v>
      </c>
      <c r="G51" s="46">
        <v>1595</v>
      </c>
      <c r="H51" s="137">
        <v>15056</v>
      </c>
      <c r="I51" s="132">
        <v>0</v>
      </c>
      <c r="J51" s="138">
        <v>52552</v>
      </c>
      <c r="K51" s="138">
        <v>1252</v>
      </c>
      <c r="L51" s="140">
        <v>1252</v>
      </c>
    </row>
    <row r="52" spans="1:12">
      <c r="A52" s="11" t="s">
        <v>267</v>
      </c>
      <c r="B52" s="31"/>
      <c r="C52" s="44">
        <v>10696</v>
      </c>
      <c r="D52" s="3">
        <v>808.1</v>
      </c>
      <c r="E52" s="13">
        <v>119061</v>
      </c>
      <c r="F52" s="3">
        <v>698</v>
      </c>
      <c r="G52" s="45">
        <v>698</v>
      </c>
      <c r="H52" s="137">
        <v>11905</v>
      </c>
      <c r="I52" s="132">
        <v>905</v>
      </c>
      <c r="J52" s="138">
        <v>132862</v>
      </c>
      <c r="K52" s="132">
        <v>861</v>
      </c>
      <c r="L52" s="139">
        <v>861</v>
      </c>
    </row>
    <row r="53" spans="1:12">
      <c r="A53" s="11" t="s">
        <v>268</v>
      </c>
      <c r="B53" s="31"/>
      <c r="C53" s="44">
        <v>74922</v>
      </c>
      <c r="D53" s="3">
        <v>60</v>
      </c>
      <c r="E53" s="13">
        <v>619710</v>
      </c>
      <c r="F53" s="3">
        <v>180</v>
      </c>
      <c r="G53" s="45">
        <v>180</v>
      </c>
      <c r="H53" s="137">
        <v>79841</v>
      </c>
      <c r="I53" s="132">
        <v>89</v>
      </c>
      <c r="J53" s="138">
        <v>607692</v>
      </c>
      <c r="K53" s="132">
        <v>414</v>
      </c>
      <c r="L53" s="139">
        <v>212</v>
      </c>
    </row>
    <row r="54" spans="1:12">
      <c r="A54" s="11" t="s">
        <v>269</v>
      </c>
      <c r="B54" s="31"/>
      <c r="C54" s="44">
        <v>8546</v>
      </c>
      <c r="D54" s="3">
        <v>179</v>
      </c>
      <c r="E54" s="13">
        <v>47354</v>
      </c>
      <c r="F54" s="3">
        <v>199</v>
      </c>
      <c r="G54" s="45">
        <v>178</v>
      </c>
      <c r="H54" s="137">
        <v>6502</v>
      </c>
      <c r="I54" s="132">
        <v>170</v>
      </c>
      <c r="J54" s="138">
        <v>34801</v>
      </c>
      <c r="K54" s="132">
        <v>121</v>
      </c>
      <c r="L54" s="139">
        <v>110</v>
      </c>
    </row>
    <row r="55" spans="1:12">
      <c r="A55" s="11" t="s">
        <v>270</v>
      </c>
      <c r="B55" s="31"/>
      <c r="C55" s="44">
        <v>15020</v>
      </c>
      <c r="D55" s="13">
        <v>4277</v>
      </c>
      <c r="E55" s="13">
        <v>33994</v>
      </c>
      <c r="F55" s="13">
        <v>1544</v>
      </c>
      <c r="G55" s="46">
        <v>1544</v>
      </c>
      <c r="H55" s="137">
        <v>14982</v>
      </c>
      <c r="I55" s="138">
        <v>4487</v>
      </c>
      <c r="J55" s="138">
        <v>35660</v>
      </c>
      <c r="K55" s="138">
        <v>1077</v>
      </c>
      <c r="L55" s="140">
        <v>1077</v>
      </c>
    </row>
    <row r="56" spans="1:12">
      <c r="A56" s="11" t="s">
        <v>271</v>
      </c>
      <c r="B56" s="31"/>
      <c r="C56" s="44">
        <v>15954</v>
      </c>
      <c r="D56" s="13">
        <v>2598</v>
      </c>
      <c r="E56" s="13">
        <v>50998</v>
      </c>
      <c r="F56" s="3">
        <v>408</v>
      </c>
      <c r="G56" s="45">
        <v>408</v>
      </c>
      <c r="H56" s="137">
        <v>16465</v>
      </c>
      <c r="I56" s="138">
        <v>3005</v>
      </c>
      <c r="J56" s="138">
        <v>38683</v>
      </c>
      <c r="K56" s="132">
        <v>266</v>
      </c>
      <c r="L56" s="139">
        <v>266</v>
      </c>
    </row>
    <row r="57" spans="1:12">
      <c r="A57" s="32" t="s">
        <v>272</v>
      </c>
      <c r="B57" s="39"/>
      <c r="C57" s="40"/>
      <c r="D57" s="39"/>
      <c r="E57" s="39"/>
      <c r="F57" s="39"/>
      <c r="G57" s="41"/>
      <c r="H57" s="142"/>
      <c r="I57" s="143"/>
      <c r="J57" s="143"/>
      <c r="K57" s="143"/>
      <c r="L57" s="144"/>
    </row>
    <row r="58" spans="1:12">
      <c r="A58" s="11" t="s">
        <v>273</v>
      </c>
      <c r="B58" s="31"/>
      <c r="C58" s="44">
        <v>2927</v>
      </c>
      <c r="D58" s="3">
        <v>0</v>
      </c>
      <c r="E58" s="13">
        <v>2043</v>
      </c>
      <c r="F58" s="3">
        <v>258</v>
      </c>
      <c r="G58" s="45">
        <v>231</v>
      </c>
      <c r="H58" s="137">
        <v>2934</v>
      </c>
      <c r="I58" s="132">
        <v>0</v>
      </c>
      <c r="J58" s="138">
        <v>2223</v>
      </c>
      <c r="K58" s="132">
        <v>174</v>
      </c>
      <c r="L58" s="139">
        <v>147</v>
      </c>
    </row>
    <row r="59" spans="1:12">
      <c r="A59" s="11" t="s">
        <v>274</v>
      </c>
      <c r="B59" s="31"/>
      <c r="C59" s="44">
        <v>1565</v>
      </c>
      <c r="D59" s="3">
        <v>0</v>
      </c>
      <c r="E59" s="13">
        <v>2065</v>
      </c>
      <c r="F59" s="3">
        <v>92</v>
      </c>
      <c r="G59" s="45">
        <v>92</v>
      </c>
      <c r="H59" s="137">
        <v>1376</v>
      </c>
      <c r="I59" s="132">
        <v>0</v>
      </c>
      <c r="J59" s="138">
        <v>1618</v>
      </c>
      <c r="K59" s="132">
        <v>64</v>
      </c>
      <c r="L59" s="139">
        <v>64</v>
      </c>
    </row>
    <row r="60" spans="1:12">
      <c r="A60" s="11" t="s">
        <v>275</v>
      </c>
      <c r="B60" s="31"/>
      <c r="C60" s="44">
        <v>44504</v>
      </c>
      <c r="D60" s="13">
        <v>253652</v>
      </c>
      <c r="E60" s="13">
        <v>377579</v>
      </c>
      <c r="F60" s="3">
        <v>606</v>
      </c>
      <c r="G60" s="45">
        <v>606</v>
      </c>
      <c r="H60" s="137">
        <v>44179</v>
      </c>
      <c r="I60" s="138">
        <v>239742</v>
      </c>
      <c r="J60" s="138">
        <v>330157</v>
      </c>
      <c r="K60" s="132">
        <v>576</v>
      </c>
      <c r="L60" s="139">
        <v>576</v>
      </c>
    </row>
    <row r="61" spans="1:12">
      <c r="A61" s="32" t="s">
        <v>276</v>
      </c>
      <c r="B61" s="39"/>
      <c r="C61" s="40"/>
      <c r="D61" s="39"/>
      <c r="E61" s="39"/>
      <c r="F61" s="39"/>
      <c r="G61" s="41"/>
      <c r="H61" s="142"/>
      <c r="I61" s="143"/>
      <c r="J61" s="143"/>
      <c r="K61" s="143"/>
      <c r="L61" s="144"/>
    </row>
    <row r="62" spans="1:12">
      <c r="A62" s="11" t="s">
        <v>277</v>
      </c>
      <c r="B62" s="31"/>
      <c r="C62" s="44">
        <v>1983</v>
      </c>
      <c r="D62" s="3">
        <v>868.5</v>
      </c>
      <c r="E62" s="13">
        <v>1022</v>
      </c>
      <c r="F62" s="3">
        <v>51</v>
      </c>
      <c r="G62" s="45">
        <v>51</v>
      </c>
      <c r="H62" s="137">
        <v>2234</v>
      </c>
      <c r="I62" s="132">
        <v>1202</v>
      </c>
      <c r="J62" s="138">
        <v>1372</v>
      </c>
      <c r="K62" s="132">
        <v>49</v>
      </c>
      <c r="L62" s="139">
        <v>49</v>
      </c>
    </row>
    <row r="63" spans="1:12">
      <c r="A63" s="11" t="s">
        <v>278</v>
      </c>
      <c r="B63" s="31"/>
      <c r="C63" s="44">
        <v>76179</v>
      </c>
      <c r="D63" s="13">
        <v>80592</v>
      </c>
      <c r="E63" s="13">
        <v>134303</v>
      </c>
      <c r="F63" s="3">
        <v>418</v>
      </c>
      <c r="G63" s="45">
        <v>381</v>
      </c>
      <c r="H63" s="137">
        <v>73717</v>
      </c>
      <c r="I63" s="138">
        <v>75488</v>
      </c>
      <c r="J63" s="138">
        <v>194059</v>
      </c>
      <c r="K63" s="132">
        <v>373</v>
      </c>
      <c r="L63" s="139">
        <v>330</v>
      </c>
    </row>
    <row r="64" spans="1:12">
      <c r="A64" s="11" t="s">
        <v>279</v>
      </c>
      <c r="B64" s="31"/>
      <c r="C64" s="44">
        <v>2299</v>
      </c>
      <c r="D64" s="13">
        <v>1776</v>
      </c>
      <c r="E64" s="13">
        <v>2555</v>
      </c>
      <c r="F64" s="3">
        <v>13</v>
      </c>
      <c r="G64" s="45">
        <v>4</v>
      </c>
      <c r="H64" s="137">
        <v>1993</v>
      </c>
      <c r="I64" s="138">
        <v>1347</v>
      </c>
      <c r="J64" s="138">
        <v>2722</v>
      </c>
      <c r="K64" s="132">
        <v>13</v>
      </c>
      <c r="L64" s="139">
        <v>4</v>
      </c>
    </row>
    <row r="65" spans="1:12">
      <c r="A65" s="32" t="s">
        <v>280</v>
      </c>
      <c r="B65" s="39"/>
      <c r="C65" s="40"/>
      <c r="D65" s="39"/>
      <c r="E65" s="39"/>
      <c r="F65" s="39"/>
      <c r="G65" s="41"/>
      <c r="H65" s="142"/>
      <c r="I65" s="143"/>
      <c r="J65" s="143"/>
      <c r="K65" s="143"/>
      <c r="L65" s="144"/>
    </row>
    <row r="66" spans="1:12" ht="16.2" thickBot="1">
      <c r="A66" s="11" t="s">
        <v>281</v>
      </c>
      <c r="B66" s="31"/>
      <c r="C66" s="49">
        <v>845582</v>
      </c>
      <c r="D66" s="50">
        <v>677264</v>
      </c>
      <c r="E66" s="50">
        <v>3377979</v>
      </c>
      <c r="F66" s="50">
        <v>16013</v>
      </c>
      <c r="G66" s="51">
        <v>12904</v>
      </c>
      <c r="H66" s="146">
        <v>868181</v>
      </c>
      <c r="I66" s="147">
        <v>455299</v>
      </c>
      <c r="J66" s="147">
        <v>2769670</v>
      </c>
      <c r="K66" s="147">
        <v>14412</v>
      </c>
      <c r="L66" s="148">
        <v>11633</v>
      </c>
    </row>
    <row r="68" spans="1:12">
      <c r="A68" s="2" t="s">
        <v>282</v>
      </c>
    </row>
    <row r="69" spans="1:12">
      <c r="A69" s="2" t="s">
        <v>283</v>
      </c>
    </row>
  </sheetData>
  <mergeCells count="7">
    <mergeCell ref="A3:B6"/>
    <mergeCell ref="C3:G3"/>
    <mergeCell ref="H3:L3"/>
    <mergeCell ref="C4:D4"/>
    <mergeCell ref="F4:G4"/>
    <mergeCell ref="H4:I4"/>
    <mergeCell ref="K4:L4"/>
  </mergeCells>
  <phoneticPr fontId="2"/>
  <hyperlinks>
    <hyperlink ref="M1" location="目次!A1" display="＞目次シートへ" xr:uid="{E7FF623E-1E32-4A4E-9856-3E046F33F50E}"/>
  </hyperlinks>
  <pageMargins left="0.7" right="0.7" top="0.75" bottom="0.75" header="0.3" footer="0.3"/>
  <headerFooter>
    <oddHeader>&amp;R&amp;"Calibri"&amp;14&amp;KFF0000 L2: Internal use only&amp;1#_x000D_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7345B-42E1-7E47-AE4A-A778A821CE3A}">
  <sheetPr>
    <tabColor theme="9" tint="0.59999389629810485"/>
  </sheetPr>
  <dimension ref="A1:K18"/>
  <sheetViews>
    <sheetView zoomScale="80" zoomScaleNormal="80" workbookViewId="0">
      <selection activeCell="G8" sqref="G8:J18"/>
    </sheetView>
  </sheetViews>
  <sheetFormatPr defaultColWidth="10.59765625" defaultRowHeight="14.4"/>
  <cols>
    <col min="1" max="1" width="6.59765625" style="2" customWidth="1"/>
    <col min="2" max="2" width="18.5" style="2" customWidth="1"/>
    <col min="3" max="4" width="16.59765625" style="2" customWidth="1"/>
    <col min="5" max="5" width="28.5" style="2" customWidth="1"/>
    <col min="6" max="6" width="34.59765625" style="2" customWidth="1"/>
    <col min="7" max="8" width="16.59765625" style="2" customWidth="1"/>
    <col min="9" max="9" width="28.5" style="2" customWidth="1"/>
    <col min="10" max="10" width="34.59765625" style="2" customWidth="1"/>
    <col min="11" max="16384" width="10.59765625" style="2"/>
  </cols>
  <sheetData>
    <row r="1" spans="1:11" ht="16.2">
      <c r="A1" s="9" t="s">
        <v>284</v>
      </c>
      <c r="K1" s="58" t="s">
        <v>86</v>
      </c>
    </row>
    <row r="2" spans="1:11">
      <c r="A2" s="2" t="s">
        <v>285</v>
      </c>
    </row>
    <row r="3" spans="1:11" ht="15" thickBot="1"/>
    <row r="4" spans="1:11">
      <c r="A4" s="216" t="s">
        <v>286</v>
      </c>
      <c r="B4" s="220"/>
      <c r="C4" s="221" t="s">
        <v>287</v>
      </c>
      <c r="D4" s="222"/>
      <c r="E4" s="222"/>
      <c r="F4" s="223"/>
      <c r="G4" s="221" t="s">
        <v>95</v>
      </c>
      <c r="H4" s="222"/>
      <c r="I4" s="222"/>
      <c r="J4" s="223"/>
    </row>
    <row r="5" spans="1:11">
      <c r="A5" s="216"/>
      <c r="B5" s="220"/>
      <c r="C5" s="224" t="s">
        <v>288</v>
      </c>
      <c r="D5" s="216"/>
      <c r="E5" s="10" t="s">
        <v>289</v>
      </c>
      <c r="F5" s="35" t="s">
        <v>290</v>
      </c>
      <c r="G5" s="224" t="s">
        <v>288</v>
      </c>
      <c r="H5" s="216"/>
      <c r="I5" s="10" t="s">
        <v>289</v>
      </c>
      <c r="J5" s="35" t="s">
        <v>290</v>
      </c>
    </row>
    <row r="6" spans="1:11" ht="28.8">
      <c r="A6" s="216"/>
      <c r="B6" s="220"/>
      <c r="C6" s="52" t="s">
        <v>291</v>
      </c>
      <c r="D6" s="53" t="s">
        <v>292</v>
      </c>
      <c r="E6" s="53" t="s">
        <v>293</v>
      </c>
      <c r="F6" s="54" t="s">
        <v>294</v>
      </c>
      <c r="G6" s="52" t="s">
        <v>291</v>
      </c>
      <c r="H6" s="53" t="s">
        <v>292</v>
      </c>
      <c r="I6" s="53" t="s">
        <v>293</v>
      </c>
      <c r="J6" s="54" t="s">
        <v>294</v>
      </c>
    </row>
    <row r="7" spans="1:11">
      <c r="A7" s="16" t="s">
        <v>295</v>
      </c>
      <c r="C7" s="42"/>
      <c r="F7" s="55"/>
      <c r="G7" s="135"/>
      <c r="H7" s="130"/>
      <c r="I7" s="130"/>
      <c r="J7" s="149"/>
    </row>
    <row r="8" spans="1:11">
      <c r="A8" s="5"/>
      <c r="B8" s="11" t="s">
        <v>296</v>
      </c>
      <c r="C8" s="44">
        <v>1160780</v>
      </c>
      <c r="D8" s="13">
        <v>728115</v>
      </c>
      <c r="E8" s="15" t="s">
        <v>134</v>
      </c>
      <c r="F8" s="45" t="s">
        <v>297</v>
      </c>
      <c r="G8" s="233">
        <v>95721</v>
      </c>
      <c r="H8" s="234">
        <v>670505</v>
      </c>
      <c r="I8" s="235" t="s">
        <v>545</v>
      </c>
      <c r="J8" s="236" t="s">
        <v>535</v>
      </c>
    </row>
    <row r="9" spans="1:11">
      <c r="A9" s="5"/>
      <c r="B9" s="11" t="s">
        <v>298</v>
      </c>
      <c r="C9" s="44">
        <v>556707</v>
      </c>
      <c r="D9" s="13">
        <v>1028056</v>
      </c>
      <c r="E9" s="3" t="s">
        <v>299</v>
      </c>
      <c r="F9" s="45" t="s">
        <v>300</v>
      </c>
      <c r="G9" s="233">
        <v>677749</v>
      </c>
      <c r="H9" s="234">
        <v>733694</v>
      </c>
      <c r="I9" s="237" t="s">
        <v>536</v>
      </c>
      <c r="J9" s="236" t="s">
        <v>537</v>
      </c>
    </row>
    <row r="10" spans="1:11" ht="58.8">
      <c r="A10" s="5"/>
      <c r="B10" s="11" t="s">
        <v>301</v>
      </c>
      <c r="C10" s="44">
        <v>57743</v>
      </c>
      <c r="D10" s="13">
        <v>852937</v>
      </c>
      <c r="E10" s="30" t="s">
        <v>302</v>
      </c>
      <c r="F10" s="56" t="s">
        <v>303</v>
      </c>
      <c r="G10" s="233">
        <v>40254</v>
      </c>
      <c r="H10" s="234">
        <v>905078</v>
      </c>
      <c r="I10" s="238" t="s">
        <v>543</v>
      </c>
      <c r="J10" s="239" t="s">
        <v>544</v>
      </c>
    </row>
    <row r="11" spans="1:11" ht="28.8">
      <c r="A11" s="4"/>
      <c r="B11" s="11" t="s">
        <v>304</v>
      </c>
      <c r="C11" s="47">
        <v>0</v>
      </c>
      <c r="D11" s="13">
        <v>1848</v>
      </c>
      <c r="E11" s="15" t="s">
        <v>134</v>
      </c>
      <c r="F11" s="56" t="s">
        <v>305</v>
      </c>
      <c r="G11" s="240">
        <v>0</v>
      </c>
      <c r="H11" s="234">
        <v>13886</v>
      </c>
      <c r="I11" s="235" t="s">
        <v>545</v>
      </c>
      <c r="J11" s="239" t="s">
        <v>538</v>
      </c>
    </row>
    <row r="12" spans="1:11">
      <c r="A12" s="6" t="s">
        <v>306</v>
      </c>
      <c r="B12" s="57"/>
      <c r="C12" s="47">
        <v>0</v>
      </c>
      <c r="D12" s="3">
        <v>0</v>
      </c>
      <c r="E12" s="15" t="s">
        <v>134</v>
      </c>
      <c r="F12" s="59" t="s">
        <v>134</v>
      </c>
      <c r="G12" s="240">
        <v>0</v>
      </c>
      <c r="H12" s="237">
        <v>0</v>
      </c>
      <c r="I12" s="235" t="s">
        <v>545</v>
      </c>
      <c r="J12" s="241" t="s">
        <v>545</v>
      </c>
    </row>
    <row r="13" spans="1:11">
      <c r="A13" s="11" t="s">
        <v>307</v>
      </c>
      <c r="B13" s="31"/>
      <c r="C13" s="47">
        <v>0</v>
      </c>
      <c r="D13" s="13">
        <v>33138</v>
      </c>
      <c r="E13" s="15" t="s">
        <v>134</v>
      </c>
      <c r="F13" s="59" t="s">
        <v>134</v>
      </c>
      <c r="G13" s="240">
        <v>0</v>
      </c>
      <c r="H13" s="234">
        <v>14527</v>
      </c>
      <c r="I13" s="235" t="s">
        <v>545</v>
      </c>
      <c r="J13" s="241" t="s">
        <v>545</v>
      </c>
    </row>
    <row r="14" spans="1:11">
      <c r="A14" s="11" t="s">
        <v>308</v>
      </c>
      <c r="B14" s="31"/>
      <c r="C14" s="47">
        <v>0</v>
      </c>
      <c r="D14" s="13">
        <v>10299</v>
      </c>
      <c r="E14" s="15" t="s">
        <v>134</v>
      </c>
      <c r="F14" s="45" t="s">
        <v>309</v>
      </c>
      <c r="G14" s="233">
        <v>150914</v>
      </c>
      <c r="H14" s="234">
        <v>15539</v>
      </c>
      <c r="I14" s="235" t="s">
        <v>545</v>
      </c>
      <c r="J14" s="236" t="s">
        <v>539</v>
      </c>
    </row>
    <row r="15" spans="1:11" ht="28.8">
      <c r="A15" s="11" t="s">
        <v>310</v>
      </c>
      <c r="B15" s="31"/>
      <c r="C15" s="47">
        <v>0</v>
      </c>
      <c r="D15" s="3">
        <v>30</v>
      </c>
      <c r="E15" s="15" t="s">
        <v>134</v>
      </c>
      <c r="F15" s="56" t="s">
        <v>311</v>
      </c>
      <c r="G15" s="240">
        <v>0</v>
      </c>
      <c r="H15" s="234">
        <v>15629</v>
      </c>
      <c r="I15" s="235" t="s">
        <v>545</v>
      </c>
      <c r="J15" s="239" t="s">
        <v>540</v>
      </c>
    </row>
    <row r="16" spans="1:11">
      <c r="A16" s="11" t="s">
        <v>312</v>
      </c>
      <c r="B16" s="31"/>
      <c r="C16" s="47">
        <v>0</v>
      </c>
      <c r="D16" s="13">
        <v>1269</v>
      </c>
      <c r="E16" s="15" t="s">
        <v>134</v>
      </c>
      <c r="F16" s="45" t="s">
        <v>313</v>
      </c>
      <c r="G16" s="240">
        <v>0</v>
      </c>
      <c r="H16" s="234">
        <v>1319</v>
      </c>
      <c r="I16" s="235" t="s">
        <v>545</v>
      </c>
      <c r="J16" s="236" t="s">
        <v>541</v>
      </c>
    </row>
    <row r="17" spans="1:10">
      <c r="A17" s="11" t="s">
        <v>314</v>
      </c>
      <c r="B17" s="31"/>
      <c r="C17" s="44">
        <v>1775295</v>
      </c>
      <c r="D17" s="13">
        <v>2655692</v>
      </c>
      <c r="E17" s="15" t="s">
        <v>134</v>
      </c>
      <c r="F17" s="59" t="s">
        <v>134</v>
      </c>
      <c r="G17" s="233">
        <v>964638</v>
      </c>
      <c r="H17" s="234">
        <v>2370177</v>
      </c>
      <c r="I17" s="235" t="s">
        <v>545</v>
      </c>
      <c r="J17" s="236"/>
    </row>
    <row r="18" spans="1:10" ht="74.099999999999994" customHeight="1" thickBot="1">
      <c r="A18" s="11" t="s">
        <v>315</v>
      </c>
      <c r="B18" s="11"/>
      <c r="C18" s="226" t="s">
        <v>316</v>
      </c>
      <c r="D18" s="227"/>
      <c r="E18" s="227"/>
      <c r="F18" s="228"/>
      <c r="G18" s="242" t="s">
        <v>542</v>
      </c>
      <c r="H18" s="243"/>
      <c r="I18" s="243"/>
      <c r="J18" s="244"/>
    </row>
  </sheetData>
  <mergeCells count="7">
    <mergeCell ref="C18:F18"/>
    <mergeCell ref="G18:J18"/>
    <mergeCell ref="A4:B6"/>
    <mergeCell ref="C4:F4"/>
    <mergeCell ref="G4:J4"/>
    <mergeCell ref="C5:D5"/>
    <mergeCell ref="G5:H5"/>
  </mergeCells>
  <phoneticPr fontId="2"/>
  <hyperlinks>
    <hyperlink ref="K1" location="目次!A1" display="＞目次シートへ" xr:uid="{3DB04D8F-0335-0D49-8337-3197F2120EF5}"/>
  </hyperlinks>
  <pageMargins left="0.7" right="0.7" top="0.75" bottom="0.75" header="0.3" footer="0.3"/>
  <headerFooter>
    <oddHeader>&amp;R&amp;"Calibri"&amp;14&amp;KFF0000 L2: Internal use only&amp;1#_x000D_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B2BBFB15AFB144AC263F778F8D7E64" ma:contentTypeVersion="15" ma:contentTypeDescription="Create a new document." ma:contentTypeScope="" ma:versionID="ed76b99f62b4066ba3acf6b2c96531cf">
  <xsd:schema xmlns:xsd="http://www.w3.org/2001/XMLSchema" xmlns:xs="http://www.w3.org/2001/XMLSchema" xmlns:p="http://schemas.microsoft.com/office/2006/metadata/properties" xmlns:ns2="e22611ba-f34d-4981-a3d6-d863b5ba1042" xmlns:ns3="05e91010-79da-4fc6-b8f9-c39cce06c895" targetNamespace="http://schemas.microsoft.com/office/2006/metadata/properties" ma:root="true" ma:fieldsID="b4ff4f92f3622294de42580b3ed6cb3e" ns2:_="" ns3:_="">
    <xsd:import namespace="e22611ba-f34d-4981-a3d6-d863b5ba1042"/>
    <xsd:import namespace="05e91010-79da-4fc6-b8f9-c39cce06c89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2611ba-f34d-4981-a3d6-d863b5ba10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3bdc066-e0e3-4c7c-b8ac-83d7960dc858"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5e91010-79da-4fc6-b8f9-c39cce06c89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8fe62651-cc0f-4ee4-a961-c3bd77b793c4}" ma:internalName="TaxCatchAll" ma:showField="CatchAllData" ma:web="05e91010-79da-4fc6-b8f9-c39cce06c89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22611ba-f34d-4981-a3d6-d863b5ba1042">
      <Terms xmlns="http://schemas.microsoft.com/office/infopath/2007/PartnerControls"/>
    </lcf76f155ced4ddcb4097134ff3c332f>
    <TaxCatchAll xmlns="05e91010-79da-4fc6-b8f9-c39cce06c895" xsi:nil="true"/>
  </documentManagement>
</p:properties>
</file>

<file path=customXml/itemProps1.xml><?xml version="1.0" encoding="utf-8"?>
<ds:datastoreItem xmlns:ds="http://schemas.openxmlformats.org/officeDocument/2006/customXml" ds:itemID="{2EA69C6B-9E83-4960-B33A-6C7805939E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2611ba-f34d-4981-a3d6-d863b5ba1042"/>
    <ds:schemaRef ds:uri="05e91010-79da-4fc6-b8f9-c39cce06c8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BD55504-11A4-4726-A0C6-1ECD1B1F0DF5}">
  <ds:schemaRefs>
    <ds:schemaRef ds:uri="http://schemas.microsoft.com/sharepoint/v3/contenttype/forms"/>
  </ds:schemaRefs>
</ds:datastoreItem>
</file>

<file path=customXml/itemProps3.xml><?xml version="1.0" encoding="utf-8"?>
<ds:datastoreItem xmlns:ds="http://schemas.openxmlformats.org/officeDocument/2006/customXml" ds:itemID="{8A3A7B38-94A7-4F90-92B0-FF6A5F521288}">
  <ds:schemaRefs>
    <ds:schemaRef ds:uri="http://purl.org/dc/elements/1.1/"/>
    <ds:schemaRef ds:uri="http://schemas.openxmlformats.org/package/2006/metadata/core-properties"/>
    <ds:schemaRef ds:uri="e22611ba-f34d-4981-a3d6-d863b5ba1042"/>
    <ds:schemaRef ds:uri="http://schemas.microsoft.com/office/infopath/2007/PartnerControls"/>
    <ds:schemaRef ds:uri="http://purl.org/dc/terms/"/>
    <ds:schemaRef ds:uri="http://schemas.microsoft.com/office/2006/metadata/properties"/>
    <ds:schemaRef ds:uri="http://schemas.microsoft.com/office/2006/documentManagement/types"/>
    <ds:schemaRef ds:uri="05e91010-79da-4fc6-b8f9-c39cce06c895"/>
    <ds:schemaRef ds:uri="http://www.w3.org/XML/1998/namespace"/>
    <ds:schemaRef ds:uri="http://purl.org/dc/dcmitype/"/>
  </ds:schemaRefs>
</ds:datastoreItem>
</file>

<file path=docMetadata/LabelInfo.xml><?xml version="1.0" encoding="utf-8"?>
<clbl:labelList xmlns:clbl="http://schemas.microsoft.com/office/2020/mipLabelMetadata">
  <clbl:label id="{ca92b90d-8b2c-464d-94f0-5bcfb983aed4}" enabled="1" method="Standard" siteId="{7e452255-946f-4f17-800a-a0fb6835dc6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37</vt:i4>
      </vt:variant>
    </vt:vector>
  </HeadingPairs>
  <TitlesOfParts>
    <vt:vector size="37" baseType="lpstr">
      <vt:lpstr>目次</vt:lpstr>
      <vt:lpstr>E01</vt:lpstr>
      <vt:lpstr>E02</vt:lpstr>
      <vt:lpstr>E03</vt:lpstr>
      <vt:lpstr>E04</vt:lpstr>
      <vt:lpstr>E05</vt:lpstr>
      <vt:lpstr>E06</vt:lpstr>
      <vt:lpstr>E07</vt:lpstr>
      <vt:lpstr>E08</vt:lpstr>
      <vt:lpstr>S01</vt:lpstr>
      <vt:lpstr>S02</vt:lpstr>
      <vt:lpstr>S03</vt:lpstr>
      <vt:lpstr>S04</vt:lpstr>
      <vt:lpstr>S05</vt:lpstr>
      <vt:lpstr>S06</vt:lpstr>
      <vt:lpstr>S07</vt:lpstr>
      <vt:lpstr>S08</vt:lpstr>
      <vt:lpstr>S09</vt:lpstr>
      <vt:lpstr>S10</vt:lpstr>
      <vt:lpstr>S11</vt:lpstr>
      <vt:lpstr>S12</vt:lpstr>
      <vt:lpstr>S13</vt:lpstr>
      <vt:lpstr>S14</vt:lpstr>
      <vt:lpstr>S15</vt:lpstr>
      <vt:lpstr>S16</vt:lpstr>
      <vt:lpstr>S17</vt:lpstr>
      <vt:lpstr>S18</vt:lpstr>
      <vt:lpstr>G01</vt:lpstr>
      <vt:lpstr>G02</vt:lpstr>
      <vt:lpstr>G03</vt:lpstr>
      <vt:lpstr>G04</vt:lpstr>
      <vt:lpstr>G05</vt:lpstr>
      <vt:lpstr>G06</vt:lpstr>
      <vt:lpstr>G07</vt:lpstr>
      <vt:lpstr>G08</vt:lpstr>
      <vt:lpstr>G09</vt:lpstr>
      <vt:lpstr>G10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hosoya</dc:creator>
  <cp:keywords/>
  <dc:description/>
  <cp:lastModifiedBy>Chika Kunugi</cp:lastModifiedBy>
  <cp:revision/>
  <dcterms:created xsi:type="dcterms:W3CDTF">2025-01-06T00:55:40Z</dcterms:created>
  <dcterms:modified xsi:type="dcterms:W3CDTF">2025-07-29T03:18:54Z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0x01010061B2BBFB15AFB144AC263F778F8D7E64</vt:lpwstr>
  </property>
  <property fmtid="{D5CDD505-2E9C-101B-9397-08002B2CF9AE}" pid="3" name="MediaServiceImageTags">
    <vt:lpwstr/>
  </property>
  <property fmtid="{D5CDD505-2E9C-101B-9397-08002B2CF9AE}" pid="4" name="Order">
    <vt:r8>798600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